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comments/comment1.xml" ContentType="application/vnd.openxmlformats-officedocument.spreadsheetml.comments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tables/table3.xml" ContentType="application/vnd.openxmlformats-officedocument.spreadsheetml.table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Scuole_statali" sheetId="1" state="visible" r:id="rId1"/>
    <sheet name="Istituti_statali" sheetId="2" state="visible" r:id="rId2"/>
    <sheet name="Scuole_paritarie" sheetId="3" state="visible" r:id="rId3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3">
    <font>
      <name val="Calibri"/>
      <family val="2"/>
      <color theme="1"/>
      <sz val="11"/>
      <scheme val="minor"/>
    </font>
    <font>
      <b val="1"/>
    </font>
    <font>
      <color rgb="000000FF"/>
      <u val="single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pivotButton="0" quotePrefix="0" xfId="0"/>
    <xf numFmtId="0" fontId="1" fillId="0" borderId="0" applyAlignment="1" pivotButton="0" quotePrefix="0" xfId="0">
      <alignment horizontal="center" vertical="center"/>
    </xf>
    <xf numFmtId="0" fontId="2" fillId="0" borderId="0" pivotButton="0" quotePrefix="0" xfId="0"/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comments/comment1.xml><?xml version="1.0" encoding="utf-8"?>
<comments xmlns="http://schemas.openxmlformats.org/spreadsheetml/2006/main">
  <authors>
    <author/>
  </authors>
  <commentList>
    <comment ref="H2" authorId="0" shapeId="0">
      <text>
        <t>Totale colonna = righe tabella del primo foglio</t>
      </text>
    </comment>
  </commentList>
</comments>
</file>

<file path=xl/tables/table1.xml><?xml version="1.0" encoding="utf-8"?>
<table xmlns="http://schemas.openxmlformats.org/spreadsheetml/2006/main" id="1" name="Table1" displayName="Table1" ref="A2:F99" headerRowCount="1">
  <autoFilter ref="A2:F99"/>
  <tableColumns count="6">
    <tableColumn id="1" name="Codice scuola"/>
    <tableColumn id="2" name="Denominazione scuola"/>
    <tableColumn id="3" name="Comune"/>
    <tableColumn id="4" name="Tipo"/>
    <tableColumn id="5" name="Codice istituto"/>
    <tableColumn id="6" name="Denominazione istituto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H68" headerRowCount="1">
  <autoFilter ref="A2:H68"/>
  <tableColumns count="8">
    <tableColumn id="1" name="Codice istituto"/>
    <tableColumn id="2" name="Denominazione istituto"/>
    <tableColumn id="3" name="Comune"/>
    <tableColumn id="4" name="Telefono"/>
    <tableColumn id="5" name="email"/>
    <tableColumn id="6" name="pec"/>
    <tableColumn id="7" name="Dirigente"/>
    <tableColumn id="8" name="Scuole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G15" headerRowCount="1">
  <autoFilter ref="A2:G15"/>
  <tableColumns count="7">
    <tableColumn id="1" name="Codice scuola"/>
    <tableColumn id="2" name="Denominazione scuola"/>
    <tableColumn id="3" name="Comune"/>
    <tableColumn id="4" name="Tipo"/>
    <tableColumn id="5" name="Telefono"/>
    <tableColumn id="6" name="email"/>
    <tableColumn id="7" name="pec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table" Target="/xl/tables/table1.xml" Id="rId1" 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3.xml.rels><Relationships xmlns="http://schemas.openxmlformats.org/package/2006/relationships"><Relationship Type="http://schemas.openxmlformats.org/officeDocument/2006/relationships/table" Target="/xl/tables/table3.xml" Id="rId1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F99"/>
  <sheetViews>
    <sheetView workbookViewId="0">
      <selection activeCell="A1" sqref="A1"/>
    </sheetView>
  </sheetViews>
  <sheetFormatPr baseColWidth="8" defaultRowHeight="15"/>
  <cols>
    <col width="16" customWidth="1" min="1" max="1"/>
    <col width="33" customWidth="1" min="2" max="2"/>
    <col width="27" customWidth="1" min="3" max="3"/>
    <col width="34" customWidth="1" min="4" max="4"/>
    <col width="16" customWidth="1" min="5" max="5"/>
    <col width="33" customWidth="1" min="6" max="6"/>
  </cols>
  <sheetData>
    <row r="1">
      <c r="A1" s="1" t="inlineStr">
        <is>
          <t>Scuola secondaria di I grado - Elenco scuole statali</t>
        </is>
      </c>
    </row>
    <row r="2">
      <c r="A2" t="inlineStr">
        <is>
          <t>Codice scuola</t>
        </is>
      </c>
      <c r="B2" t="inlineStr">
        <is>
          <t>Denominazione scuola</t>
        </is>
      </c>
      <c r="C2" t="inlineStr">
        <is>
          <t>Comune</t>
        </is>
      </c>
      <c r="D2" t="inlineStr">
        <is>
          <t>Tipo</t>
        </is>
      </c>
      <c r="E2" t="inlineStr">
        <is>
          <t>Codice istituto</t>
        </is>
      </c>
      <c r="F2" t="inlineStr">
        <is>
          <t>Denominazione istituto</t>
        </is>
      </c>
    </row>
    <row r="3">
      <c r="A3" s="2">
        <f>HYPERLINK("https://cercalatuascuola.istruzione.it/cercalatuascuola/istituti/TVMM84401E/_", "TVMM84401E")</f>
        <v/>
      </c>
      <c r="B3" t="inlineStr">
        <is>
          <t>SMS"FRA GIOCONDO"ALTIVOLE (IC)</t>
        </is>
      </c>
      <c r="C3" t="inlineStr">
        <is>
          <t>Altivole</t>
        </is>
      </c>
      <c r="D3" t="inlineStr">
        <is>
          <t>Scuola Secondaria Di Primo Grado</t>
        </is>
      </c>
      <c r="E3" s="2">
        <f>HYPERLINK("https://cercalatuascuola.istruzione.it/cercalatuascuola/istituti/TVIC84400D/_", "TVIC84400D")</f>
        <v/>
      </c>
      <c r="F3" t="inlineStr">
        <is>
          <t>IC ALTIVOLE</t>
        </is>
      </c>
    </row>
    <row r="4">
      <c r="A4" s="2">
        <f>HYPERLINK("https://cercalatuascuola.istruzione.it/cercalatuascuola/istituti/TVMM838017/_", "TVMM838017")</f>
        <v/>
      </c>
      <c r="B4" t="inlineStr">
        <is>
          <t>SMS ARCADE (IC SPRESIANO)</t>
        </is>
      </c>
      <c r="C4" t="inlineStr">
        <is>
          <t>Arcade</t>
        </is>
      </c>
      <c r="D4" t="inlineStr">
        <is>
          <t>Scuola Secondaria Di Primo Grado</t>
        </is>
      </c>
      <c r="E4" s="2">
        <f>HYPERLINK("https://cercalatuascuola.istruzione.it/cercalatuascuola/istituti/TVIC838006/_", "TVIC838006")</f>
        <v/>
      </c>
      <c r="F4" t="inlineStr">
        <is>
          <t>IC SPRESIANO</t>
        </is>
      </c>
    </row>
    <row r="5">
      <c r="A5" s="2">
        <f>HYPERLINK("https://cercalatuascuola.istruzione.it/cercalatuascuola/istituti/TVMM83001L/_", "TVMM83001L")</f>
        <v/>
      </c>
      <c r="B5" t="inlineStr">
        <is>
          <t>SC. SECONDARIA 1 GR. TORRETTI</t>
        </is>
      </c>
      <c r="C5" t="inlineStr">
        <is>
          <t>Asolo</t>
        </is>
      </c>
      <c r="D5" t="inlineStr">
        <is>
          <t>Scuola Secondaria Di Primo Grado</t>
        </is>
      </c>
      <c r="E5" s="2">
        <f>HYPERLINK("https://cercalatuascuola.istruzione.it/cercalatuascuola/istituti/TVIC83000G/_", "TVIC83000G")</f>
        <v/>
      </c>
      <c r="F5" t="inlineStr">
        <is>
          <t>IC ASOLO</t>
        </is>
      </c>
    </row>
    <row r="6">
      <c r="A6" s="2">
        <f>HYPERLINK("https://cercalatuascuola.istruzione.it/cercalatuascuola/istituti/TVMM86503N/_", "TVMM86503N")</f>
        <v/>
      </c>
      <c r="B6" t="inlineStr">
        <is>
          <t>SMS"GIRARDI" BORSO D.G.</t>
        </is>
      </c>
      <c r="C6" t="inlineStr">
        <is>
          <t>Borso Del Grappa</t>
        </is>
      </c>
      <c r="D6" t="inlineStr">
        <is>
          <t>Scuola Secondaria Di Primo Grado</t>
        </is>
      </c>
      <c r="E6" s="2">
        <f>HYPERLINK("https://cercalatuascuola.istruzione.it/cercalatuascuola/istituti/TVIC86500E/_", "TVIC86500E")</f>
        <v/>
      </c>
      <c r="F6" t="inlineStr">
        <is>
          <t>IC PIEVE DEL GRAPPA</t>
        </is>
      </c>
    </row>
    <row r="7">
      <c r="A7" s="2">
        <f>HYPERLINK("https://cercalatuascuola.istruzione.it/cercalatuascuola/istituti/TVMM85801C/_", "TVMM85801C")</f>
        <v/>
      </c>
      <c r="B7" t="inlineStr">
        <is>
          <t>G. GALILEI - BREDA</t>
        </is>
      </c>
      <c r="C7" t="inlineStr">
        <is>
          <t>Breda Di Piave</t>
        </is>
      </c>
      <c r="D7" t="inlineStr">
        <is>
          <t>Scuola Secondaria Di Primo Grado</t>
        </is>
      </c>
      <c r="E7" s="2">
        <f>HYPERLINK("https://cercalatuascuola.istruzione.it/cercalatuascuola/istituti/TVIC85800B/_", "TVIC85800B")</f>
        <v/>
      </c>
      <c r="F7" t="inlineStr">
        <is>
          <t>IC BREDA DI PIAVE</t>
        </is>
      </c>
    </row>
    <row r="8">
      <c r="A8" s="2">
        <f>HYPERLINK("https://cercalatuascuola.istruzione.it/cercalatuascuola/istituti/TVMM82101T/_", "TVMM82101T")</f>
        <v/>
      </c>
      <c r="B8" t="inlineStr">
        <is>
          <t>SMS CAERANO DI SAN MARCO (I.C.)</t>
        </is>
      </c>
      <c r="C8" t="inlineStr">
        <is>
          <t>Caerano Di San Marco</t>
        </is>
      </c>
      <c r="D8" t="inlineStr">
        <is>
          <t>Scuola Secondaria Di Primo Grado</t>
        </is>
      </c>
      <c r="E8" s="2">
        <f>HYPERLINK("https://cercalatuascuola.istruzione.it/cercalatuascuola/istituti/TVIC82100R/_", "TVIC82100R")</f>
        <v/>
      </c>
      <c r="F8" t="inlineStr">
        <is>
          <t>IC CAERANO DI SAN MARCO</t>
        </is>
      </c>
    </row>
    <row r="9">
      <c r="A9" s="2">
        <f>HYPERLINK("https://cercalatuascuola.istruzione.it/cercalatuascuola/istituti/TVMM817027/_", "TVMM817027")</f>
        <v/>
      </c>
      <c r="B9" t="inlineStr">
        <is>
          <t>SMS ZANELLA CAPPELLA MAGG.(I.C)</t>
        </is>
      </c>
      <c r="C9" t="inlineStr">
        <is>
          <t>Cappella Maggiore</t>
        </is>
      </c>
      <c r="D9" t="inlineStr">
        <is>
          <t>Scuola Secondaria Di Primo Grado</t>
        </is>
      </c>
      <c r="E9" s="2">
        <f>HYPERLINK("https://cercalatuascuola.istruzione.it/cercalatuascuola/istituti/TVIC817005/_", "TVIC817005")</f>
        <v/>
      </c>
      <c r="F9" t="inlineStr">
        <is>
          <t>IC CAPPELLA MAGGIORE</t>
        </is>
      </c>
    </row>
    <row r="10">
      <c r="A10" s="2">
        <f>HYPERLINK("https://cercalatuascuola.istruzione.it/cercalatuascuola/istituti/TVMM85601R/_", "TVMM85601R")</f>
        <v/>
      </c>
      <c r="B10" t="inlineStr">
        <is>
          <t>SMS"P.DA ZARA"CARBONERA (I.C.)</t>
        </is>
      </c>
      <c r="C10" t="inlineStr">
        <is>
          <t>Carbonera</t>
        </is>
      </c>
      <c r="D10" t="inlineStr">
        <is>
          <t>Scuola Secondaria Di Primo Grado</t>
        </is>
      </c>
      <c r="E10" s="2">
        <f>HYPERLINK("https://cercalatuascuola.istruzione.it/cercalatuascuola/istituti/TVIC85600Q/_", "TVIC85600Q")</f>
        <v/>
      </c>
      <c r="F10" t="inlineStr">
        <is>
          <t>IC CARBONERA "P. DA ZARA"</t>
        </is>
      </c>
    </row>
    <row r="11">
      <c r="A11" s="2">
        <f>HYPERLINK("https://cercalatuascuola.istruzione.it/cercalatuascuola/istituti/TVMM82201N/_", "TVMM82201N")</f>
        <v/>
      </c>
      <c r="B11" t="inlineStr">
        <is>
          <t>SMS "GRAMSCI" CASALE S.S.(I.C.)</t>
        </is>
      </c>
      <c r="C11" t="inlineStr">
        <is>
          <t>Casale Sul Sile</t>
        </is>
      </c>
      <c r="D11" t="inlineStr">
        <is>
          <t>Scuola Secondaria Di Primo Grado</t>
        </is>
      </c>
      <c r="E11" s="2">
        <f>HYPERLINK("https://cercalatuascuola.istruzione.it/cercalatuascuola/istituti/TVIC82200L/_", "TVIC82200L")</f>
        <v/>
      </c>
      <c r="F11" t="inlineStr">
        <is>
          <t>IC CASALE SUL SILE</t>
        </is>
      </c>
    </row>
    <row r="12">
      <c r="A12" s="2">
        <f>HYPERLINK("https://cercalatuascuola.istruzione.it/cercalatuascuola/istituti/TVMM82301D/_", "TVMM82301D")</f>
        <v/>
      </c>
      <c r="B12" t="inlineStr">
        <is>
          <t>CASIER SMS "A.VIVALDI"</t>
        </is>
      </c>
      <c r="C12" t="inlineStr">
        <is>
          <t>Casier</t>
        </is>
      </c>
      <c r="D12" t="inlineStr">
        <is>
          <t>Scuola Secondaria Di Primo Grado</t>
        </is>
      </c>
      <c r="E12" s="2">
        <f>HYPERLINK("https://cercalatuascuola.istruzione.it/cercalatuascuola/istituti/TVIC82300C/_", "TVIC82300C")</f>
        <v/>
      </c>
      <c r="F12" t="inlineStr">
        <is>
          <t>IC CASIER</t>
        </is>
      </c>
    </row>
    <row r="13">
      <c r="A13" s="2">
        <f>HYPERLINK("https://cercalatuascuola.istruzione.it/cercalatuascuola/istituti/TVMM83002N/_", "TVMM83002N")</f>
        <v/>
      </c>
      <c r="B13" t="inlineStr">
        <is>
          <t>SC. SECONDARIA 1 GR.</t>
        </is>
      </c>
      <c r="C13" t="inlineStr">
        <is>
          <t>Castelcucco</t>
        </is>
      </c>
      <c r="D13" t="inlineStr">
        <is>
          <t>Scuola Secondaria Di Primo Grado</t>
        </is>
      </c>
      <c r="E13" s="2">
        <f>HYPERLINK("https://cercalatuascuola.istruzione.it/cercalatuascuola/istituti/TVIC83000G/_", "TVIC83000G")</f>
        <v/>
      </c>
      <c r="F13" t="inlineStr">
        <is>
          <t>IC ASOLO</t>
        </is>
      </c>
    </row>
    <row r="14">
      <c r="A14" s="2">
        <f>HYPERLINK("https://cercalatuascuola.istruzione.it/cercalatuascuola/istituti/TVMM81501E/_", "TVMM81501E")</f>
        <v/>
      </c>
      <c r="B14" t="inlineStr">
        <is>
          <t>SMS GIORGIONE/TREVILLE -CAST.1</t>
        </is>
      </c>
      <c r="C14" t="inlineStr">
        <is>
          <t>Castelfranco Veneto</t>
        </is>
      </c>
      <c r="D14" t="inlineStr">
        <is>
          <t>Scuola Secondaria Di Primo Grado</t>
        </is>
      </c>
      <c r="E14" s="2">
        <f>HYPERLINK("https://cercalatuascuola.istruzione.it/cercalatuascuola/istituti/TVIC81500D/_", "TVIC81500D")</f>
        <v/>
      </c>
      <c r="F14" t="inlineStr">
        <is>
          <t>IC CASTELFRANCO V.TO 1</t>
        </is>
      </c>
    </row>
    <row r="15">
      <c r="A15" s="2">
        <f>HYPERLINK("https://cercalatuascuola.istruzione.it/cercalatuascuola/istituti/TVMM81601A/_", "TVMM81601A")</f>
        <v/>
      </c>
      <c r="B15" t="inlineStr">
        <is>
          <t>SMS SARTO/SAN FLORIANO-CAST.2</t>
        </is>
      </c>
      <c r="C15" t="inlineStr">
        <is>
          <t>Castelfranco Veneto</t>
        </is>
      </c>
      <c r="D15" t="inlineStr">
        <is>
          <t>Scuola Secondaria Di Primo Grado</t>
        </is>
      </c>
      <c r="E15" s="2">
        <f>HYPERLINK("https://cercalatuascuola.istruzione.it/cercalatuascuola/istituti/TVIC816009/_", "TVIC816009")</f>
        <v/>
      </c>
      <c r="F15" t="inlineStr">
        <is>
          <t>IC CASTELFRANCO V.TO 2</t>
        </is>
      </c>
    </row>
    <row r="16">
      <c r="A16" s="2">
        <f>HYPERLINK("https://cercalatuascuola.istruzione.it/cercalatuascuola/istituti/TVMM82402A/_", "TVMM82402A")</f>
        <v/>
      </c>
      <c r="B16" t="inlineStr">
        <is>
          <t>SMS CAST. DI GOD. G.RENIER (IC)</t>
        </is>
      </c>
      <c r="C16" t="inlineStr">
        <is>
          <t>Castello Di Godego</t>
        </is>
      </c>
      <c r="D16" t="inlineStr">
        <is>
          <t>Scuola Secondaria Di Primo Grado</t>
        </is>
      </c>
      <c r="E16" s="2">
        <f>HYPERLINK("https://cercalatuascuola.istruzione.it/cercalatuascuola/istituti/TVIC824008/_", "TVIC824008")</f>
        <v/>
      </c>
      <c r="F16" t="inlineStr">
        <is>
          <t>IC LORIA E CASTELLO DI GODEGO</t>
        </is>
      </c>
    </row>
    <row r="17">
      <c r="A17" s="2">
        <f>HYPERLINK("https://cercalatuascuola.istruzione.it/cercalatuascuola/istituti/TVMM86502L/_", "TVMM86502L")</f>
        <v/>
      </c>
      <c r="B17" t="inlineStr">
        <is>
          <t>SMS CAVASO/POSSAGNO</t>
        </is>
      </c>
      <c r="C17" t="inlineStr">
        <is>
          <t>Cavaso Del Tomba</t>
        </is>
      </c>
      <c r="D17" t="inlineStr">
        <is>
          <t>Scuola Secondaria Di Primo Grado</t>
        </is>
      </c>
      <c r="E17" s="2">
        <f>HYPERLINK("https://cercalatuascuola.istruzione.it/cercalatuascuola/istituti/TVIC86500E/_", "TVIC86500E")</f>
        <v/>
      </c>
      <c r="F17" t="inlineStr">
        <is>
          <t>IC PIEVE DEL GRAPPA</t>
        </is>
      </c>
    </row>
    <row r="18">
      <c r="A18" s="2">
        <f>HYPERLINK("https://cercalatuascuola.istruzione.it/cercalatuascuola/istituti/TVMM88103G/_", "TVMM88103G")</f>
        <v/>
      </c>
      <c r="B18" t="inlineStr">
        <is>
          <t>SMS LEOPARDI CESSALTO (IC MOTT</t>
        </is>
      </c>
      <c r="C18" t="inlineStr">
        <is>
          <t>Cessalto</t>
        </is>
      </c>
      <c r="D18" t="inlineStr">
        <is>
          <t>Scuola Secondaria Di Primo Grado</t>
        </is>
      </c>
      <c r="E18" s="2">
        <f>HYPERLINK("https://cercalatuascuola.istruzione.it/cercalatuascuola/istituti/TVIC88100C/_", "TVIC88100C")</f>
        <v/>
      </c>
      <c r="F18" t="inlineStr">
        <is>
          <t>IC MOTTA DI LIVENZA</t>
        </is>
      </c>
    </row>
    <row r="19">
      <c r="A19" s="2">
        <f>HYPERLINK("https://cercalatuascuola.istruzione.it/cercalatuascuola/istituti/TVMM88003Q/_", "TVMM88003Q")</f>
        <v/>
      </c>
      <c r="B19" t="inlineStr">
        <is>
          <t>SMS BATTISTIOLI CHIARANO</t>
        </is>
      </c>
      <c r="C19" t="inlineStr">
        <is>
          <t>Chiarano</t>
        </is>
      </c>
      <c r="D19" t="inlineStr">
        <is>
          <t>Scuola Secondaria Di Primo Grado</t>
        </is>
      </c>
      <c r="E19" s="2">
        <f>HYPERLINK("https://cercalatuascuola.istruzione.it/cercalatuascuola/istituti/TVIC88000L/_", "TVIC88000L")</f>
        <v/>
      </c>
      <c r="F19" t="inlineStr">
        <is>
          <t>IC GORGO AL MONTICANO</t>
        </is>
      </c>
    </row>
    <row r="20">
      <c r="A20" s="2">
        <f>HYPERLINK("https://cercalatuascuola.istruzione.it/cercalatuascuola/istituti/TVMM86002D/_", "TVMM86002D")</f>
        <v/>
      </c>
      <c r="B20" t="inlineStr">
        <is>
          <t>SMS CIMADOLMO (IC S.POLO)</t>
        </is>
      </c>
      <c r="C20" t="inlineStr">
        <is>
          <t>Cimadolmo</t>
        </is>
      </c>
      <c r="D20" t="inlineStr">
        <is>
          <t>Scuola Secondaria Di Primo Grado</t>
        </is>
      </c>
      <c r="E20" s="2">
        <f>HYPERLINK("https://cercalatuascuola.istruzione.it/cercalatuascuola/istituti/TVIC86000B/_", "TVIC86000B")</f>
        <v/>
      </c>
      <c r="F20" t="inlineStr">
        <is>
          <t>IC SAN POLO "L.LUZZATTI"</t>
        </is>
      </c>
    </row>
    <row r="21">
      <c r="A21" s="2">
        <f>HYPERLINK("https://cercalatuascuola.istruzione.it/cercalatuascuola/istituti/TVMM84801T/_", "TVMM84801T")</f>
        <v/>
      </c>
      <c r="B21" t="inlineStr">
        <is>
          <t>SMS CODOGNE'</t>
        </is>
      </c>
      <c r="C21" t="inlineStr">
        <is>
          <t>Codogne'</t>
        </is>
      </c>
      <c r="D21" t="inlineStr">
        <is>
          <t>Scuola Secondaria Di Primo Grado</t>
        </is>
      </c>
      <c r="E21" s="2">
        <f>HYPERLINK("https://cercalatuascuola.istruzione.it/cercalatuascuola/istituti/TVIC84800R/_", "TVIC84800R")</f>
        <v/>
      </c>
      <c r="F21" t="inlineStr">
        <is>
          <t>IC CODOGNE'</t>
        </is>
      </c>
    </row>
    <row r="22">
      <c r="A22" s="2">
        <f>HYPERLINK("https://cercalatuascuola.istruzione.it/cercalatuascuola/istituti/TVMM817016/_", "TVMM817016")</f>
        <v/>
      </c>
      <c r="B22" t="inlineStr">
        <is>
          <t>SMS COLLE UMBERTO(I.C.CAPPELLA)</t>
        </is>
      </c>
      <c r="C22" t="inlineStr">
        <is>
          <t>Colle Umberto</t>
        </is>
      </c>
      <c r="D22" t="inlineStr">
        <is>
          <t>Scuola Secondaria Di Primo Grado</t>
        </is>
      </c>
      <c r="E22" s="2">
        <f>HYPERLINK("https://cercalatuascuola.istruzione.it/cercalatuascuola/istituti/TVIC817005/_", "TVIC817005")</f>
        <v/>
      </c>
      <c r="F22" t="inlineStr">
        <is>
          <t>IC CAPPELLA MAGGIORE</t>
        </is>
      </c>
    </row>
    <row r="23">
      <c r="A23" s="2">
        <f>HYPERLINK("https://cercalatuascuola.istruzione.it/cercalatuascuola/istituti/TVMM86901V/_", "TVMM86901V")</f>
        <v/>
      </c>
      <c r="B23" t="inlineStr">
        <is>
          <t>SMS GRAVA CONEGLIANO (IC 1)</t>
        </is>
      </c>
      <c r="C23" t="inlineStr">
        <is>
          <t>Conegliano</t>
        </is>
      </c>
      <c r="D23" t="inlineStr">
        <is>
          <t>Scuola Secondaria Di Primo Grado</t>
        </is>
      </c>
      <c r="E23" s="2">
        <f>HYPERLINK("https://cercalatuascuola.istruzione.it/cercalatuascuola/istituti/TVIC86900T/_", "TVIC86900T")</f>
        <v/>
      </c>
      <c r="F23" t="inlineStr">
        <is>
          <t>IC CONEGLIANO 1 "GRAVA"</t>
        </is>
      </c>
    </row>
    <row r="24">
      <c r="A24" s="2">
        <f>HYPERLINK("https://cercalatuascuola.istruzione.it/cercalatuascuola/istituti/TVMM867017/_", "TVMM867017")</f>
        <v/>
      </c>
      <c r="B24" t="inlineStr">
        <is>
          <t>SMS CIMA CONEGLIANO (IC 2)</t>
        </is>
      </c>
      <c r="C24" t="inlineStr">
        <is>
          <t>Conegliano</t>
        </is>
      </c>
      <c r="D24" t="inlineStr">
        <is>
          <t>Scuola Secondaria Di Primo Grado</t>
        </is>
      </c>
      <c r="E24" s="2">
        <f>HYPERLINK("https://cercalatuascuola.istruzione.it/cercalatuascuola/istituti/TVIC867006/_", "TVIC867006")</f>
        <v/>
      </c>
      <c r="F24" t="inlineStr">
        <is>
          <t>IC CONEGLIANO 2 "GB CIMA"</t>
        </is>
      </c>
    </row>
    <row r="25">
      <c r="A25" s="2">
        <f>HYPERLINK("https://cercalatuascuola.istruzione.it/cercalatuascuola/istituti/TVMM86601B/_", "TVMM86601B")</f>
        <v/>
      </c>
      <c r="B25" t="inlineStr">
        <is>
          <t>SC.SECONDARIA I GR. "BRUSTOLON"</t>
        </is>
      </c>
      <c r="C25" t="inlineStr">
        <is>
          <t>Conegliano</t>
        </is>
      </c>
      <c r="D25" t="inlineStr">
        <is>
          <t>Scuola Secondaria Di Primo Grado</t>
        </is>
      </c>
      <c r="E25" s="2">
        <f>HYPERLINK("https://cercalatuascuola.istruzione.it/cercalatuascuola/istituti/TVIC86600A/_", "TVIC86600A")</f>
        <v/>
      </c>
      <c r="F25" t="inlineStr">
        <is>
          <t>IC CONEGLIANO 3 "A BRUSTOLON"</t>
        </is>
      </c>
    </row>
    <row r="26">
      <c r="A26" s="2">
        <f>HYPERLINK("https://cercalatuascuola.istruzione.it/cercalatuascuola/istituti/TVMM825015/_", "TVMM825015")</f>
        <v/>
      </c>
      <c r="B26" t="inlineStr">
        <is>
          <t>SMS CORDIGNANO (IC)</t>
        </is>
      </c>
      <c r="C26" t="inlineStr">
        <is>
          <t>Cordignano</t>
        </is>
      </c>
      <c r="D26" t="inlineStr">
        <is>
          <t>Scuola Secondaria Di Primo Grado</t>
        </is>
      </c>
      <c r="E26" s="2">
        <f>HYPERLINK("https://cercalatuascuola.istruzione.it/cercalatuascuola/istituti/TVIC825004/_", "TVIC825004")</f>
        <v/>
      </c>
      <c r="F26" t="inlineStr">
        <is>
          <t>IC CORDIGNANO "I.NIEVO"</t>
        </is>
      </c>
    </row>
    <row r="27">
      <c r="A27" s="2">
        <f>HYPERLINK("https://cercalatuascuola.istruzione.it/cercalatuascuola/istituti/TVMM85101N/_", "TVMM85101N")</f>
        <v/>
      </c>
      <c r="B27" t="inlineStr">
        <is>
          <t>SMS"RONCALLI" CORNUDA ( IC )</t>
        </is>
      </c>
      <c r="C27" t="inlineStr">
        <is>
          <t>Cornuda</t>
        </is>
      </c>
      <c r="D27" t="inlineStr">
        <is>
          <t>Scuola Secondaria Di Primo Grado</t>
        </is>
      </c>
      <c r="E27" s="2">
        <f>HYPERLINK("https://cercalatuascuola.istruzione.it/cercalatuascuola/istituti/TVIC85100L/_", "TVIC85100L")</f>
        <v/>
      </c>
      <c r="F27" t="inlineStr">
        <is>
          <t>IC CORNUDA</t>
        </is>
      </c>
    </row>
    <row r="28">
      <c r="A28" s="2">
        <f>HYPERLINK("https://cercalatuascuola.istruzione.it/cercalatuascuola/istituti/TVMM85002V/_", "TVMM85002V")</f>
        <v/>
      </c>
      <c r="B28" t="inlineStr">
        <is>
          <t>SMS CROCETTA ( IC PEDEROBBA )</t>
        </is>
      </c>
      <c r="C28" t="inlineStr">
        <is>
          <t>Crocetta Del Montello</t>
        </is>
      </c>
      <c r="D28" t="inlineStr">
        <is>
          <t>Scuola Secondaria Di Primo Grado</t>
        </is>
      </c>
      <c r="E28" s="2">
        <f>HYPERLINK("https://cercalatuascuola.istruzione.it/cercalatuascuola/istituti/TVIC85000R/_", "TVIC85000R")</f>
        <v/>
      </c>
      <c r="F28" t="inlineStr">
        <is>
          <t>IC PEDEROBBA</t>
        </is>
      </c>
    </row>
    <row r="29">
      <c r="A29" s="2">
        <f>HYPERLINK("https://cercalatuascuola.istruzione.it/cercalatuascuola/istituti/TVMM84301P/_", "TVMM84301P")</f>
        <v/>
      </c>
      <c r="B29" t="inlineStr">
        <is>
          <t>SMS ZANELLA FARRA DI SOLIGO(IC)</t>
        </is>
      </c>
      <c r="C29" t="inlineStr">
        <is>
          <t>Farra Di Soligo</t>
        </is>
      </c>
      <c r="D29" t="inlineStr">
        <is>
          <t>Scuola Secondaria Di Primo Grado</t>
        </is>
      </c>
      <c r="E29" s="2">
        <f>HYPERLINK("https://cercalatuascuola.istruzione.it/cercalatuascuola/istituti/TVIC84300N/_", "TVIC84300N")</f>
        <v/>
      </c>
      <c r="F29" t="inlineStr">
        <is>
          <t>IC FARRA DI SOLIGO</t>
        </is>
      </c>
    </row>
    <row r="30">
      <c r="A30" s="2">
        <f>HYPERLINK("https://cercalatuascuola.istruzione.it/cercalatuascuola/istituti/TVMM818012/_", "TVMM818012")</f>
        <v/>
      </c>
      <c r="B30" t="inlineStr">
        <is>
          <t>SMS"FOGAZZARO" FOLLINA(I.C.)</t>
        </is>
      </c>
      <c r="C30" t="inlineStr">
        <is>
          <t>Follina</t>
        </is>
      </c>
      <c r="D30" t="inlineStr">
        <is>
          <t>Scuola Secondaria Di Primo Grado</t>
        </is>
      </c>
      <c r="E30" s="2">
        <f>HYPERLINK("https://cercalatuascuola.istruzione.it/cercalatuascuola/istituti/TVIC818001/_", "TVIC818001")</f>
        <v/>
      </c>
      <c r="F30" t="inlineStr">
        <is>
          <t>IC FOLLINA E TARZO</t>
        </is>
      </c>
    </row>
    <row r="31">
      <c r="A31" s="2">
        <f>HYPERLINK("https://cercalatuascuola.istruzione.it/cercalatuascuola/istituti/TVMM84802V/_", "TVMM84802V")</f>
        <v/>
      </c>
      <c r="B31" t="inlineStr">
        <is>
          <t>SMS FONTANELLE (IC CODOGNE')</t>
        </is>
      </c>
      <c r="C31" t="inlineStr">
        <is>
          <t>Fontanelle</t>
        </is>
      </c>
      <c r="D31" t="inlineStr">
        <is>
          <t>Scuola Secondaria Di Primo Grado</t>
        </is>
      </c>
      <c r="E31" s="2">
        <f>HYPERLINK("https://cercalatuascuola.istruzione.it/cercalatuascuola/istituti/TVIC84800R/_", "TVIC84800R")</f>
        <v/>
      </c>
      <c r="F31" t="inlineStr">
        <is>
          <t>IC CODOGNE'</t>
        </is>
      </c>
    </row>
    <row r="32">
      <c r="A32" s="2">
        <f>HYPERLINK("https://cercalatuascuola.istruzione.it/cercalatuascuola/istituti/TVMM862025/_", "TVMM862025")</f>
        <v/>
      </c>
      <c r="B32" t="inlineStr">
        <is>
          <t>SMS "SANTE ZANON" FONTE (IC)</t>
        </is>
      </c>
      <c r="C32" t="inlineStr">
        <is>
          <t>Fonte</t>
        </is>
      </c>
      <c r="D32" t="inlineStr">
        <is>
          <t>Scuola Secondaria Di Primo Grado</t>
        </is>
      </c>
      <c r="E32" s="2">
        <f>HYPERLINK("https://cercalatuascuola.istruzione.it/cercalatuascuola/istituti/TVIC862003/_", "TVIC862003")</f>
        <v/>
      </c>
      <c r="F32" t="inlineStr">
        <is>
          <t>IC SAN ZENONE DEGLI EZZELINI</t>
        </is>
      </c>
    </row>
    <row r="33">
      <c r="A33" s="2">
        <f>HYPERLINK("https://cercalatuascuola.istruzione.it/cercalatuascuola/istituti/TVMM817049/_", "TVMM817049")</f>
        <v/>
      </c>
      <c r="B33" t="inlineStr">
        <is>
          <t>SMS FREGONA (I.C. CAPPELLA )</t>
        </is>
      </c>
      <c r="C33" t="inlineStr">
        <is>
          <t>Fregona</t>
        </is>
      </c>
      <c r="D33" t="inlineStr">
        <is>
          <t>Scuola Secondaria Di Primo Grado</t>
        </is>
      </c>
      <c r="E33" s="2">
        <f>HYPERLINK("https://cercalatuascuola.istruzione.it/cercalatuascuola/istituti/TVIC817005/_", "TVIC817005")</f>
        <v/>
      </c>
      <c r="F33" t="inlineStr">
        <is>
          <t>IC CAPPELLA MAGGIORE</t>
        </is>
      </c>
    </row>
    <row r="34">
      <c r="A34" s="2">
        <f>HYPERLINK("https://cercalatuascuola.istruzione.it/cercalatuascuola/istituti/TVMM84901N/_", "TVMM84901N")</f>
        <v/>
      </c>
      <c r="B34" t="inlineStr">
        <is>
          <t>SMS GIOVANNI XXIII GAIARINE</t>
        </is>
      </c>
      <c r="C34" t="inlineStr">
        <is>
          <t>Gaiarine</t>
        </is>
      </c>
      <c r="D34" t="inlineStr">
        <is>
          <t>Scuola Secondaria Di Primo Grado</t>
        </is>
      </c>
      <c r="E34" s="2">
        <f>HYPERLINK("https://cercalatuascuola.istruzione.it/cercalatuascuola/istituti/TVIC84900L/_", "TVIC84900L")</f>
        <v/>
      </c>
      <c r="F34" t="inlineStr">
        <is>
          <t>IC GAIARINE</t>
        </is>
      </c>
    </row>
    <row r="35">
      <c r="A35" s="2">
        <f>HYPERLINK("https://cercalatuascuola.istruzione.it/cercalatuascuola/istituti/TVMM83701B/_", "TVMM83701B")</f>
        <v/>
      </c>
      <c r="B35" t="inlineStr">
        <is>
          <t>DON MILANI</t>
        </is>
      </c>
      <c r="C35" t="inlineStr">
        <is>
          <t>Giavera Del Montello</t>
        </is>
      </c>
      <c r="D35" t="inlineStr">
        <is>
          <t>Scuola Secondaria Di Primo Grado</t>
        </is>
      </c>
      <c r="E35" s="2">
        <f>HYPERLINK("https://cercalatuascuola.istruzione.it/cercalatuascuola/istituti/TVIC83700A/_", "TVIC83700A")</f>
        <v/>
      </c>
      <c r="F35" t="inlineStr">
        <is>
          <t>IC GIAVERA DEL MONTELLO</t>
        </is>
      </c>
    </row>
    <row r="36">
      <c r="A36" s="2">
        <f>HYPERLINK("https://cercalatuascuola.istruzione.it/cercalatuascuola/istituti/TVMM846027/_", "TVMM846027")</f>
        <v/>
      </c>
      <c r="B36" t="inlineStr">
        <is>
          <t>SMS VECELLIO GODEGA (IC S.FIOR)</t>
        </is>
      </c>
      <c r="C36" t="inlineStr">
        <is>
          <t>Godega Di Sant'Urbano</t>
        </is>
      </c>
      <c r="D36" t="inlineStr">
        <is>
          <t>Scuola Secondaria Di Primo Grado</t>
        </is>
      </c>
      <c r="E36" s="2">
        <f>HYPERLINK("https://cercalatuascuola.istruzione.it/cercalatuascuola/istituti/TVIC846005/_", "TVIC846005")</f>
        <v/>
      </c>
      <c r="F36" t="inlineStr">
        <is>
          <t>IC SAN FIOR</t>
        </is>
      </c>
    </row>
    <row r="37">
      <c r="A37" s="2">
        <f>HYPERLINK("https://cercalatuascuola.istruzione.it/cercalatuascuola/istituti/TVMM88001N/_", "TVMM88001N")</f>
        <v/>
      </c>
      <c r="B37" t="inlineStr">
        <is>
          <t>SMS GORGO AL MONTICANO (IC)</t>
        </is>
      </c>
      <c r="C37" t="inlineStr">
        <is>
          <t>Gorgo Al Monticano</t>
        </is>
      </c>
      <c r="D37" t="inlineStr">
        <is>
          <t>Scuola Secondaria Di Primo Grado</t>
        </is>
      </c>
      <c r="E37" s="2">
        <f>HYPERLINK("https://cercalatuascuola.istruzione.it/cercalatuascuola/istituti/TVIC88000L/_", "TVIC88000L")</f>
        <v/>
      </c>
      <c r="F37" t="inlineStr">
        <is>
          <t>IC GORGO AL MONTICANO</t>
        </is>
      </c>
    </row>
    <row r="38">
      <c r="A38" s="2">
        <f>HYPERLINK("https://cercalatuascuola.istruzione.it/cercalatuascuola/istituti/TVMM83101C/_", "TVMM83101C")</f>
        <v/>
      </c>
      <c r="B38" t="inlineStr">
        <is>
          <t>SMS "TONIOLO" ISTRANA (I.C.)</t>
        </is>
      </c>
      <c r="C38" t="inlineStr">
        <is>
          <t>Istrana</t>
        </is>
      </c>
      <c r="D38" t="inlineStr">
        <is>
          <t>Scuola Secondaria Di Primo Grado</t>
        </is>
      </c>
      <c r="E38" s="2">
        <f>HYPERLINK("https://cercalatuascuola.istruzione.it/cercalatuascuola/istituti/TVIC83100B/_", "TVIC83100B")</f>
        <v/>
      </c>
      <c r="F38" t="inlineStr">
        <is>
          <t>IC ISTRANA</t>
        </is>
      </c>
    </row>
    <row r="39">
      <c r="A39" s="2">
        <f>HYPERLINK("https://cercalatuascuola.istruzione.it/cercalatuascuola/istituti/TVMM824019/_", "TVMM824019")</f>
        <v/>
      </c>
      <c r="B39" t="inlineStr">
        <is>
          <t>SMS LORIA G.B. NOVELLO (I.C.)</t>
        </is>
      </c>
      <c r="C39" t="inlineStr">
        <is>
          <t>Loria</t>
        </is>
      </c>
      <c r="D39" t="inlineStr">
        <is>
          <t>Scuola Secondaria Di Primo Grado</t>
        </is>
      </c>
      <c r="E39" s="2">
        <f>HYPERLINK("https://cercalatuascuola.istruzione.it/cercalatuascuola/istituti/TVIC824008/_", "TVIC824008")</f>
        <v/>
      </c>
      <c r="F39" t="inlineStr">
        <is>
          <t>IC LORIA E CASTELLO DI GODEGO</t>
        </is>
      </c>
    </row>
    <row r="40">
      <c r="A40" s="2">
        <f>HYPERLINK("https://cercalatuascuola.istruzione.it/cercalatuascuola/istituti/TVMM88002P/_", "TVMM88002P")</f>
        <v/>
      </c>
      <c r="B40" t="inlineStr">
        <is>
          <t>SMS MANSUE' (IC GORGO)</t>
        </is>
      </c>
      <c r="C40" t="inlineStr">
        <is>
          <t>Mansue'</t>
        </is>
      </c>
      <c r="D40" t="inlineStr">
        <is>
          <t>Scuola Secondaria Di Primo Grado</t>
        </is>
      </c>
      <c r="E40" s="2">
        <f>HYPERLINK("https://cercalatuascuola.istruzione.it/cercalatuascuola/istituti/TVIC88000L/_", "TVIC88000L")</f>
        <v/>
      </c>
      <c r="F40" t="inlineStr">
        <is>
          <t>IC GORGO AL MONTICANO</t>
        </is>
      </c>
    </row>
    <row r="41">
      <c r="A41" s="2">
        <f>HYPERLINK("https://cercalatuascuola.istruzione.it/cercalatuascuola/istituti/TVMM83602L/_", "TVMM83602L")</f>
        <v/>
      </c>
      <c r="B41" t="inlineStr">
        <is>
          <t>SC. SEC I GRADO MANZONI MARENO</t>
        </is>
      </c>
      <c r="C41" t="inlineStr">
        <is>
          <t>Mareno Di Piave</t>
        </is>
      </c>
      <c r="D41" t="inlineStr">
        <is>
          <t>Scuola Secondaria Di Primo Grado</t>
        </is>
      </c>
      <c r="E41" s="2">
        <f>HYPERLINK("https://cercalatuascuola.istruzione.it/cercalatuascuola/istituti/TVIC83600E/_", "TVIC83600E")</f>
        <v/>
      </c>
      <c r="F41" t="inlineStr">
        <is>
          <t>IC MARENO DI PIAVE E VAZZOLA</t>
        </is>
      </c>
    </row>
    <row r="42">
      <c r="A42" s="2">
        <f>HYPERLINK("https://cercalatuascuola.istruzione.it/cercalatuascuola/istituti/TVMM85102P/_", "TVMM85102P")</f>
        <v/>
      </c>
      <c r="B42" t="inlineStr">
        <is>
          <t>SMS VERONESE MASER (IC CORNUDA)</t>
        </is>
      </c>
      <c r="C42" t="inlineStr">
        <is>
          <t>Maser</t>
        </is>
      </c>
      <c r="D42" t="inlineStr">
        <is>
          <t>Scuola Secondaria Di Primo Grado</t>
        </is>
      </c>
      <c r="E42" s="2">
        <f>HYPERLINK("https://cercalatuascuola.istruzione.it/cercalatuascuola/istituti/TVIC85100L/_", "TVIC85100L")</f>
        <v/>
      </c>
      <c r="F42" t="inlineStr">
        <is>
          <t>IC CORNUDA</t>
        </is>
      </c>
    </row>
    <row r="43">
      <c r="A43" s="2">
        <f>HYPERLINK("https://cercalatuascuola.istruzione.it/cercalatuascuola/istituti/TVMM85701L/_", "TVMM85701L")</f>
        <v/>
      </c>
      <c r="B43" t="inlineStr">
        <is>
          <t>SMS DON MILANI MASERADA</t>
        </is>
      </c>
      <c r="C43" t="inlineStr">
        <is>
          <t>Maserada Sul Piave</t>
        </is>
      </c>
      <c r="D43" t="inlineStr">
        <is>
          <t>Scuola Secondaria Di Primo Grado</t>
        </is>
      </c>
      <c r="E43" s="2">
        <f>HYPERLINK("https://cercalatuascuola.istruzione.it/cercalatuascuola/istituti/TVIC85700G/_", "TVIC85700G")</f>
        <v/>
      </c>
      <c r="F43" t="inlineStr">
        <is>
          <t>IC MASERADA SUL PIAVE</t>
        </is>
      </c>
    </row>
    <row r="44">
      <c r="A44" s="2">
        <f>HYPERLINK("https://cercalatuascuola.istruzione.it/cercalatuascuola/istituti/TVMM88102E/_", "TVMM88102E")</f>
        <v/>
      </c>
      <c r="B44" t="inlineStr">
        <is>
          <t>SMS MEDUNA DI LIVENZA (IC MOTTA</t>
        </is>
      </c>
      <c r="C44" t="inlineStr">
        <is>
          <t>Meduna Di Livenza</t>
        </is>
      </c>
      <c r="D44" t="inlineStr">
        <is>
          <t>Scuola Secondaria Di Primo Grado</t>
        </is>
      </c>
      <c r="E44" s="2">
        <f>HYPERLINK("https://cercalatuascuola.istruzione.it/cercalatuascuola/istituti/TVIC88100C/_", "TVIC88100C")</f>
        <v/>
      </c>
      <c r="F44" t="inlineStr">
        <is>
          <t>IC MOTTA DI LIVENZA</t>
        </is>
      </c>
    </row>
    <row r="45">
      <c r="A45" s="2">
        <f>HYPERLINK("https://cercalatuascuola.istruzione.it/cercalatuascuola/istituti/TVMM818023/_", "TVMM818023")</f>
        <v/>
      </c>
      <c r="B45" t="inlineStr">
        <is>
          <t>SMS MIANE(I.C. FOLLINA E TARZO)</t>
        </is>
      </c>
      <c r="C45" t="inlineStr">
        <is>
          <t>Miane</t>
        </is>
      </c>
      <c r="D45" t="inlineStr">
        <is>
          <t>Scuola Secondaria Di Primo Grado</t>
        </is>
      </c>
      <c r="E45" s="2">
        <f>HYPERLINK("https://cercalatuascuola.istruzione.it/cercalatuascuola/istituti/TVIC818001/_", "TVIC818001")</f>
        <v/>
      </c>
      <c r="F45" t="inlineStr">
        <is>
          <t>IC FOLLINA E TARZO</t>
        </is>
      </c>
    </row>
    <row r="46">
      <c r="A46" s="2">
        <f>HYPERLINK("https://cercalatuascuola.istruzione.it/cercalatuascuola/istituti/TVMM87801N/_", "TVMM87801N")</f>
        <v/>
      </c>
      <c r="B46" t="inlineStr">
        <is>
          <t>MARGHERITA HACK</t>
        </is>
      </c>
      <c r="C46" t="inlineStr">
        <is>
          <t>Mogliano Veneto</t>
        </is>
      </c>
      <c r="D46" t="inlineStr">
        <is>
          <t>Scuola Secondaria Di Primo Grado</t>
        </is>
      </c>
      <c r="E46" s="2">
        <f>HYPERLINK("https://cercalatuascuola.istruzione.it/cercalatuascuola/istituti/TVIC87800L/_", "TVIC87800L")</f>
        <v/>
      </c>
      <c r="F46" t="inlineStr">
        <is>
          <t>IC MOGLIANO 1 "N.MANDELA"</t>
        </is>
      </c>
    </row>
    <row r="47">
      <c r="A47" s="2">
        <f>HYPERLINK("https://cercalatuascuola.istruzione.it/cercalatuascuola/istituti/TVMM87701T/_", "TVMM87701T")</f>
        <v/>
      </c>
      <c r="B47" t="inlineStr">
        <is>
          <t>SMS R. LEVI MONTALCINI MOGL. 2</t>
        </is>
      </c>
      <c r="C47" t="inlineStr">
        <is>
          <t>Mogliano Veneto</t>
        </is>
      </c>
      <c r="D47" t="inlineStr">
        <is>
          <t>Scuola Secondaria Di Primo Grado</t>
        </is>
      </c>
      <c r="E47" s="2">
        <f>HYPERLINK("https://cercalatuascuola.istruzione.it/cercalatuascuola/istituti/TVIC87700R/_", "TVIC87700R")</f>
        <v/>
      </c>
      <c r="F47" t="inlineStr">
        <is>
          <t>IC MOGLIANO 2 "M.MINERBI"</t>
        </is>
      </c>
    </row>
    <row r="48">
      <c r="A48" s="2">
        <f>HYPERLINK("https://cercalatuascuola.istruzione.it/cercalatuascuola/istituti/TVMM875027/_", "TVMM875027")</f>
        <v/>
      </c>
      <c r="B48" t="inlineStr">
        <is>
          <t>SMS MONASTIER(IC RONCADE)</t>
        </is>
      </c>
      <c r="C48" t="inlineStr">
        <is>
          <t>Monastier Di Treviso</t>
        </is>
      </c>
      <c r="D48" t="inlineStr">
        <is>
          <t>Scuola Secondaria Di Primo Grado</t>
        </is>
      </c>
      <c r="E48" s="2">
        <f>HYPERLINK("https://cercalatuascuola.istruzione.it/cercalatuascuola/istituti/TVIC875005/_", "TVIC875005")</f>
        <v/>
      </c>
      <c r="F48" t="inlineStr">
        <is>
          <t>IC RONCADE</t>
        </is>
      </c>
    </row>
    <row r="49">
      <c r="A49" s="2">
        <f>HYPERLINK("https://cercalatuascuola.istruzione.it/cercalatuascuola/istituti/TVMM883015/_", "TVMM883015")</f>
        <v/>
      </c>
      <c r="B49" t="inlineStr">
        <is>
          <t>MONTEBELLUNA 1 SMS</t>
        </is>
      </c>
      <c r="C49" t="inlineStr">
        <is>
          <t>Montebelluna</t>
        </is>
      </c>
      <c r="D49" t="inlineStr">
        <is>
          <t>Scuola Secondaria Di Primo Grado</t>
        </is>
      </c>
      <c r="E49" s="2">
        <f>HYPERLINK("https://cercalatuascuola.istruzione.it/cercalatuascuola/istituti/TVIC883004/_", "TVIC883004")</f>
        <v/>
      </c>
      <c r="F49" t="inlineStr">
        <is>
          <t>IC MONTEBELLUNA 1 "MONTALCINI"</t>
        </is>
      </c>
    </row>
    <row r="50">
      <c r="A50" s="2">
        <f>HYPERLINK("https://cercalatuascuola.istruzione.it/cercalatuascuola/istituti/TVMM87901D/_", "TVMM87901D")</f>
        <v/>
      </c>
      <c r="B50" t="inlineStr">
        <is>
          <t>MONTEBELLUNA 2 SMS</t>
        </is>
      </c>
      <c r="C50" t="inlineStr">
        <is>
          <t>Montebelluna</t>
        </is>
      </c>
      <c r="D50" t="inlineStr">
        <is>
          <t>Scuola Secondaria Di Primo Grado</t>
        </is>
      </c>
      <c r="E50" s="2">
        <f>HYPERLINK("https://cercalatuascuola.istruzione.it/cercalatuascuola/istituti/TVIC87900C/_", "TVIC87900C")</f>
        <v/>
      </c>
      <c r="F50" t="inlineStr">
        <is>
          <t>IC MONTEBELLUNA 2</t>
        </is>
      </c>
    </row>
    <row r="51">
      <c r="A51" s="2">
        <f>HYPERLINK("https://cercalatuascuola.istruzione.it/cercalatuascuola/istituti/TVMM826022/_", "TVMM826022")</f>
        <v/>
      </c>
      <c r="B51" t="inlineStr">
        <is>
          <t>SMS "CRESPANI"MORGANO (IC Q)</t>
        </is>
      </c>
      <c r="C51" t="inlineStr">
        <is>
          <t>Morgano</t>
        </is>
      </c>
      <c r="D51" t="inlineStr">
        <is>
          <t>Scuola Secondaria Di Primo Grado</t>
        </is>
      </c>
      <c r="E51" s="2">
        <f>HYPERLINK("https://cercalatuascuola.istruzione.it/cercalatuascuola/istituti/TVIC82600X/_", "TVIC82600X")</f>
        <v/>
      </c>
      <c r="F51" t="inlineStr">
        <is>
          <t>IC QUINTO DI TREVISO E MORGANO</t>
        </is>
      </c>
    </row>
    <row r="52">
      <c r="A52" s="2">
        <f>HYPERLINK("https://cercalatuascuola.istruzione.it/cercalatuascuola/istituti/TVMM841024/_", "TVMM841024")</f>
        <v/>
      </c>
      <c r="B52" t="inlineStr">
        <is>
          <t>SMS RAGAZZI '99 MORIAGO (IC SE)</t>
        </is>
      </c>
      <c r="C52" t="inlineStr">
        <is>
          <t>Moriago Della Battaglia</t>
        </is>
      </c>
      <c r="D52" t="inlineStr">
        <is>
          <t>Scuola Secondaria Di Primo Grado</t>
        </is>
      </c>
      <c r="E52" s="2">
        <f>HYPERLINK("https://cercalatuascuola.istruzione.it/cercalatuascuola/istituti/TVIC841002/_", "TVIC841002")</f>
        <v/>
      </c>
      <c r="F52" t="inlineStr">
        <is>
          <t>IC SERNAGLIA DELLA BATTAGLIA</t>
        </is>
      </c>
    </row>
    <row r="53">
      <c r="A53" s="2">
        <f>HYPERLINK("https://cercalatuascuola.istruzione.it/cercalatuascuola/istituti/TVMM88101D/_", "TVMM88101D")</f>
        <v/>
      </c>
      <c r="B53" t="inlineStr">
        <is>
          <t>SMS GIRARDINI MOTTA DI L.(IC)</t>
        </is>
      </c>
      <c r="C53" t="inlineStr">
        <is>
          <t>Motta Di Livenza</t>
        </is>
      </c>
      <c r="D53" t="inlineStr">
        <is>
          <t>Scuola Secondaria Di Primo Grado</t>
        </is>
      </c>
      <c r="E53" s="2">
        <f>HYPERLINK("https://cercalatuascuola.istruzione.it/cercalatuascuola/istituti/TVIC88100C/_", "TVIC88100C")</f>
        <v/>
      </c>
      <c r="F53" t="inlineStr">
        <is>
          <t>IC MOTTA DI LIVENZA</t>
        </is>
      </c>
    </row>
    <row r="54">
      <c r="A54" s="2">
        <f>HYPERLINK("https://cercalatuascuola.istruzione.it/cercalatuascuola/istituti/TVMM83702C/_", "TVMM83702C")</f>
        <v/>
      </c>
      <c r="B54" t="inlineStr">
        <is>
          <t>SMS GNOCCHI NERVESA (IC GIAVERA</t>
        </is>
      </c>
      <c r="C54" t="inlineStr">
        <is>
          <t>Nervesa Della Battaglia</t>
        </is>
      </c>
      <c r="D54" t="inlineStr">
        <is>
          <t>Scuola Secondaria Di Primo Grado</t>
        </is>
      </c>
      <c r="E54" s="2">
        <f>HYPERLINK("https://cercalatuascuola.istruzione.it/cercalatuascuola/istituti/TVIC83700A/_", "TVIC83700A")</f>
        <v/>
      </c>
      <c r="F54" t="inlineStr">
        <is>
          <t>IC GIAVERA DEL MONTELLO</t>
        </is>
      </c>
    </row>
    <row r="55">
      <c r="A55" s="2">
        <f>HYPERLINK("https://cercalatuascuola.istruzione.it/cercalatuascuola/istituti/TVMM884011/_", "TVMM884011")</f>
        <v/>
      </c>
      <c r="B55" t="inlineStr">
        <is>
          <t>SMS F. AMALTEO ODERZO (IC)</t>
        </is>
      </c>
      <c r="C55" t="inlineStr">
        <is>
          <t>Oderzo</t>
        </is>
      </c>
      <c r="D55" t="inlineStr">
        <is>
          <t>Scuola Secondaria Di Primo Grado</t>
        </is>
      </c>
      <c r="E55" s="2">
        <f>HYPERLINK("https://cercalatuascuola.istruzione.it/cercalatuascuola/istituti/TVIC88400X/_", "TVIC88400X")</f>
        <v/>
      </c>
      <c r="F55" t="inlineStr">
        <is>
          <t>IC ODERZO</t>
        </is>
      </c>
    </row>
    <row r="56">
      <c r="A56" s="2">
        <f>HYPERLINK("https://cercalatuascuola.istruzione.it/cercalatuascuola/istituti/TVMM86003E/_", "TVMM86003E")</f>
        <v/>
      </c>
      <c r="B56" t="inlineStr">
        <is>
          <t>SMS "GIOVANNI XXIII" ORMELLE</t>
        </is>
      </c>
      <c r="C56" t="inlineStr">
        <is>
          <t>Ormelle</t>
        </is>
      </c>
      <c r="D56" t="inlineStr">
        <is>
          <t>Scuola Secondaria Di Primo Grado</t>
        </is>
      </c>
      <c r="E56" s="2">
        <f>HYPERLINK("https://cercalatuascuola.istruzione.it/cercalatuascuola/istituti/TVIC86000B/_", "TVIC86000B")</f>
        <v/>
      </c>
      <c r="F56" t="inlineStr">
        <is>
          <t>IC SAN POLO "L.LUZZATTI"</t>
        </is>
      </c>
    </row>
    <row r="57">
      <c r="A57" s="2">
        <f>HYPERLINK("https://cercalatuascuola.istruzione.it/cercalatuascuola/istituti/TVMM825026/_", "TVMM825026")</f>
        <v/>
      </c>
      <c r="B57" t="inlineStr">
        <is>
          <t>SMS ORSAGO (IC CORDIGNANO)</t>
        </is>
      </c>
      <c r="C57" t="inlineStr">
        <is>
          <t>Orsago</t>
        </is>
      </c>
      <c r="D57" t="inlineStr">
        <is>
          <t>Scuola Secondaria Di Primo Grado</t>
        </is>
      </c>
      <c r="E57" s="2">
        <f>HYPERLINK("https://cercalatuascuola.istruzione.it/cercalatuascuola/istituti/TVIC825004/_", "TVIC825004")</f>
        <v/>
      </c>
      <c r="F57" t="inlineStr">
        <is>
          <t>IC CORDIGNANO "I.NIEVO"</t>
        </is>
      </c>
    </row>
    <row r="58">
      <c r="A58" s="2">
        <f>HYPERLINK("https://cercalatuascuola.istruzione.it/cercalatuascuola/istituti/TVMM868013/_", "TVMM868013")</f>
        <v/>
      </c>
      <c r="B58" t="inlineStr">
        <is>
          <t>SMS CASTELLER PAESE (I.C.)</t>
        </is>
      </c>
      <c r="C58" t="inlineStr">
        <is>
          <t>Paese</t>
        </is>
      </c>
      <c r="D58" t="inlineStr">
        <is>
          <t>Scuola Secondaria Di Primo Grado</t>
        </is>
      </c>
      <c r="E58" s="2">
        <f>HYPERLINK("https://cercalatuascuola.istruzione.it/cercalatuascuola/istituti/TVIC868002/_", "TVIC868002")</f>
        <v/>
      </c>
      <c r="F58" t="inlineStr">
        <is>
          <t>IC PAESE "C.CASTELLER"</t>
        </is>
      </c>
    </row>
    <row r="59">
      <c r="A59" s="2">
        <f>HYPERLINK("https://cercalatuascuola.istruzione.it/cercalatuascuola/istituti/TVMM85001T/_", "TVMM85001T")</f>
        <v/>
      </c>
      <c r="B59" t="inlineStr">
        <is>
          <t>SMS PEDEROBBA ( I.C. )</t>
        </is>
      </c>
      <c r="C59" t="inlineStr">
        <is>
          <t>Pederobba</t>
        </is>
      </c>
      <c r="D59" t="inlineStr">
        <is>
          <t>Scuola Secondaria Di Primo Grado</t>
        </is>
      </c>
      <c r="E59" s="2">
        <f>HYPERLINK("https://cercalatuascuola.istruzione.it/cercalatuascuola/istituti/TVIC85000R/_", "TVIC85000R")</f>
        <v/>
      </c>
      <c r="F59" t="inlineStr">
        <is>
          <t>IC PEDEROBBA</t>
        </is>
      </c>
    </row>
    <row r="60">
      <c r="A60" s="2">
        <f>HYPERLINK("https://cercalatuascuola.istruzione.it/cercalatuascuola/istituti/TVMM86501G/_", "TVMM86501G")</f>
        <v/>
      </c>
      <c r="B60" t="inlineStr">
        <is>
          <t>SMS"CANOVA" PIEVE DEL GRAPPA</t>
        </is>
      </c>
      <c r="C60" t="inlineStr">
        <is>
          <t>Pieve Del Grappa</t>
        </is>
      </c>
      <c r="D60" t="inlineStr">
        <is>
          <t>Scuola Secondaria Di Primo Grado</t>
        </is>
      </c>
      <c r="E60" s="2">
        <f>HYPERLINK("https://cercalatuascuola.istruzione.it/cercalatuascuola/istituti/TVIC86500E/_", "TVIC86500E")</f>
        <v/>
      </c>
      <c r="F60" t="inlineStr">
        <is>
          <t>IC PIEVE DEL GRAPPA</t>
        </is>
      </c>
    </row>
    <row r="61">
      <c r="A61" s="2">
        <f>HYPERLINK("https://cercalatuascuola.istruzione.it/cercalatuascuola/istituti/TVMM84201V/_", "TVMM84201V")</f>
        <v/>
      </c>
      <c r="B61" t="inlineStr">
        <is>
          <t>SMS TONIOLO PIEVE DI SOLIGO(IC)</t>
        </is>
      </c>
      <c r="C61" t="inlineStr">
        <is>
          <t>Pieve Di Soligo</t>
        </is>
      </c>
      <c r="D61" t="inlineStr">
        <is>
          <t>Scuola Secondaria Di Primo Grado</t>
        </is>
      </c>
      <c r="E61" s="2">
        <f>HYPERLINK("https://cercalatuascuola.istruzione.it/cercalatuascuola/istituti/TVIC84200T/_", "TVIC84200T")</f>
        <v/>
      </c>
      <c r="F61" t="inlineStr">
        <is>
          <t>IC PIEVE DI SOLIGO "G.TONIOLO"</t>
        </is>
      </c>
    </row>
    <row r="62">
      <c r="A62" s="2">
        <f>HYPERLINK("https://cercalatuascuola.istruzione.it/cercalatuascuola/istituti/TVMM861018/_", "TVMM861018")</f>
        <v/>
      </c>
      <c r="B62" t="inlineStr">
        <is>
          <t>SECONDARIA 1 "I.NIEVO" - IC</t>
        </is>
      </c>
      <c r="C62" t="inlineStr">
        <is>
          <t>Ponte Di Piave</t>
        </is>
      </c>
      <c r="D62" t="inlineStr">
        <is>
          <t>Scuola Secondaria Di Primo Grado</t>
        </is>
      </c>
      <c r="E62" s="2">
        <f>HYPERLINK("https://cercalatuascuola.istruzione.it/cercalatuascuola/istituti/TVIC861007/_", "TVIC861007")</f>
        <v/>
      </c>
      <c r="F62" t="inlineStr">
        <is>
          <t>IC PONTE DI PIAVE</t>
        </is>
      </c>
    </row>
    <row r="63">
      <c r="A63" s="2">
        <f>HYPERLINK("https://cercalatuascuola.istruzione.it/cercalatuascuola/istituti/TVMM833014/_", "TVMM833014")</f>
        <v/>
      </c>
      <c r="B63" t="inlineStr">
        <is>
          <t>SMS G.GALILEI - PONZANO</t>
        </is>
      </c>
      <c r="C63" t="inlineStr">
        <is>
          <t>Ponzano Veneto</t>
        </is>
      </c>
      <c r="D63" t="inlineStr">
        <is>
          <t>Scuola Secondaria Di Primo Grado</t>
        </is>
      </c>
      <c r="E63" s="2">
        <f>HYPERLINK("https://cercalatuascuola.istruzione.it/cercalatuascuola/istituti/TVIC833003/_", "TVIC833003")</f>
        <v/>
      </c>
      <c r="F63" t="inlineStr">
        <is>
          <t>IC PONZANO VENETO</t>
        </is>
      </c>
    </row>
    <row r="64">
      <c r="A64" s="2">
        <f>HYPERLINK("https://cercalatuascuola.istruzione.it/cercalatuascuola/istituti/TVMM876023/_", "TVMM876023")</f>
        <v/>
      </c>
      <c r="B64" t="inlineStr">
        <is>
          <t>SMS POVEGLIANO(IC VILLORBA)</t>
        </is>
      </c>
      <c r="C64" t="inlineStr">
        <is>
          <t>Povegliano</t>
        </is>
      </c>
      <c r="D64" t="inlineStr">
        <is>
          <t>Scuola Secondaria Di Primo Grado</t>
        </is>
      </c>
      <c r="E64" s="2">
        <f>HYPERLINK("https://cercalatuascuola.istruzione.it/cercalatuascuola/istituti/TVIC876001/_", "TVIC876001")</f>
        <v/>
      </c>
      <c r="F64" t="inlineStr">
        <is>
          <t>IC VILLORBA E POVEGLIANO</t>
        </is>
      </c>
    </row>
    <row r="65">
      <c r="A65" s="2">
        <f>HYPERLINK("https://cercalatuascuola.istruzione.it/cercalatuascuola/istituti/TVMM81301V/_", "TVMM81301V")</f>
        <v/>
      </c>
      <c r="B65" t="inlineStr">
        <is>
          <t>SMS PREGANZIOL (I.C)</t>
        </is>
      </c>
      <c r="C65" t="inlineStr">
        <is>
          <t>Preganziol</t>
        </is>
      </c>
      <c r="D65" t="inlineStr">
        <is>
          <t>Scuola Secondaria Di Primo Grado</t>
        </is>
      </c>
      <c r="E65" s="2">
        <f>HYPERLINK("https://cercalatuascuola.istruzione.it/cercalatuascuola/istituti/TVIC81300T/_", "TVIC81300T")</f>
        <v/>
      </c>
      <c r="F65" t="inlineStr">
        <is>
          <t>IC PREGANZIOL</t>
        </is>
      </c>
    </row>
    <row r="66">
      <c r="A66" s="2">
        <f>HYPERLINK("https://cercalatuascuola.istruzione.it/cercalatuascuola/istituti/TVMM826011/_", "TVMM826011")</f>
        <v/>
      </c>
      <c r="B66" t="inlineStr">
        <is>
          <t>SMS "CIARDI" QUINTO (IC)</t>
        </is>
      </c>
      <c r="C66" t="inlineStr">
        <is>
          <t>Quinto Di Treviso</t>
        </is>
      </c>
      <c r="D66" t="inlineStr">
        <is>
          <t>Scuola Secondaria Di Primo Grado</t>
        </is>
      </c>
      <c r="E66" s="2">
        <f>HYPERLINK("https://cercalatuascuola.istruzione.it/cercalatuascuola/istituti/TVIC82600X/_", "TVIC82600X")</f>
        <v/>
      </c>
      <c r="F66" t="inlineStr">
        <is>
          <t>IC QUINTO DI TREVISO E MORGANO</t>
        </is>
      </c>
    </row>
    <row r="67">
      <c r="A67" s="2">
        <f>HYPERLINK("https://cercalatuascuola.istruzione.it/cercalatuascuola/istituti/TVMM81901T/_", "TVMM81901T")</f>
        <v/>
      </c>
      <c r="B67" t="inlineStr">
        <is>
          <t>SCUOLA SEC. I GRADO - RESANA</t>
        </is>
      </c>
      <c r="C67" t="inlineStr">
        <is>
          <t>Resana</t>
        </is>
      </c>
      <c r="D67" t="inlineStr">
        <is>
          <t>Scuola Secondaria Di Primo Grado</t>
        </is>
      </c>
      <c r="E67" s="2">
        <f>HYPERLINK("https://cercalatuascuola.istruzione.it/cercalatuascuola/istituti/TVIC81900R/_", "TVIC81900R")</f>
        <v/>
      </c>
      <c r="F67" t="inlineStr">
        <is>
          <t>IC RESANA</t>
        </is>
      </c>
    </row>
    <row r="68">
      <c r="A68" s="2">
        <f>HYPERLINK("https://cercalatuascuola.istruzione.it/cercalatuascuola/istituti/TVMM84501A/_", "TVMM84501A")</f>
        <v/>
      </c>
      <c r="B68" t="inlineStr">
        <is>
          <t>S.SEC.I MADONNA DELLE CENDROLE</t>
        </is>
      </c>
      <c r="C68" t="inlineStr">
        <is>
          <t>Riese Pio X</t>
        </is>
      </c>
      <c r="D68" t="inlineStr">
        <is>
          <t>Scuola Secondaria Di Primo Grado</t>
        </is>
      </c>
      <c r="E68" s="2">
        <f>HYPERLINK("https://cercalatuascuola.istruzione.it/cercalatuascuola/istituti/TVIC845009/_", "TVIC845009")</f>
        <v/>
      </c>
      <c r="F68" t="inlineStr">
        <is>
          <t>IC RIESE PIO X</t>
        </is>
      </c>
    </row>
    <row r="69">
      <c r="A69" s="2">
        <f>HYPERLINK("https://cercalatuascuola.istruzione.it/cercalatuascuola/istituti/TVMM875016/_", "TVMM875016")</f>
        <v/>
      </c>
      <c r="B69" t="inlineStr">
        <is>
          <t>SMS MARTIRI DELLA LIB. RONCADE</t>
        </is>
      </c>
      <c r="C69" t="inlineStr">
        <is>
          <t>Roncade</t>
        </is>
      </c>
      <c r="D69" t="inlineStr">
        <is>
          <t>Scuola Secondaria Di Primo Grado</t>
        </is>
      </c>
      <c r="E69" s="2">
        <f>HYPERLINK("https://cercalatuascuola.istruzione.it/cercalatuascuola/istituti/TVIC875005/_", "TVIC875005")</f>
        <v/>
      </c>
      <c r="F69" t="inlineStr">
        <is>
          <t>IC RONCADE</t>
        </is>
      </c>
    </row>
    <row r="70">
      <c r="A70" s="2">
        <f>HYPERLINK("https://cercalatuascuola.istruzione.it/cercalatuascuola/istituti/TVMM855011/_", "TVMM855011")</f>
        <v/>
      </c>
      <c r="B70" t="inlineStr">
        <is>
          <t>SMS"MARTINI"SALGAREDA (I.C.)</t>
        </is>
      </c>
      <c r="C70" t="inlineStr">
        <is>
          <t>Salgareda</t>
        </is>
      </c>
      <c r="D70" t="inlineStr">
        <is>
          <t>Scuola Secondaria Di Primo Grado</t>
        </is>
      </c>
      <c r="E70" s="2">
        <f>HYPERLINK("https://cercalatuascuola.istruzione.it/cercalatuascuola/istituti/TVIC85500X/_", "TVIC85500X")</f>
        <v/>
      </c>
      <c r="F70" t="inlineStr">
        <is>
          <t>IC SALGAREDA</t>
        </is>
      </c>
    </row>
    <row r="71">
      <c r="A71" s="2">
        <f>HYPERLINK("https://cercalatuascuola.istruzione.it/cercalatuascuola/istituti/TVMM832029/_", "TVMM832029")</f>
        <v/>
      </c>
      <c r="B71" t="inlineStr">
        <is>
          <t>SMS MARTINI S.BIAGIO DI C.(I.C.</t>
        </is>
      </c>
      <c r="C71" t="inlineStr">
        <is>
          <t>San Biagio Di Callalta</t>
        </is>
      </c>
      <c r="D71" t="inlineStr">
        <is>
          <t>Scuola Secondaria Di Primo Grado</t>
        </is>
      </c>
      <c r="E71" s="2">
        <f>HYPERLINK("https://cercalatuascuola.istruzione.it/cercalatuascuola/istituti/TVIC832007/_", "TVIC832007")</f>
        <v/>
      </c>
      <c r="F71" t="inlineStr">
        <is>
          <t>IC SAN BIAGIO DI CALLALTA</t>
        </is>
      </c>
    </row>
    <row r="72">
      <c r="A72" s="2">
        <f>HYPERLINK("https://cercalatuascuola.istruzione.it/cercalatuascuola/istituti/TVMM846016/_", "TVMM846016")</f>
        <v/>
      </c>
      <c r="B72" t="inlineStr">
        <is>
          <t>SMS BAROZZI SAN FIOR ( I.C.)</t>
        </is>
      </c>
      <c r="C72" t="inlineStr">
        <is>
          <t>San Fior</t>
        </is>
      </c>
      <c r="D72" t="inlineStr">
        <is>
          <t>Scuola Secondaria Di Primo Grado</t>
        </is>
      </c>
      <c r="E72" s="2">
        <f>HYPERLINK("https://cercalatuascuola.istruzione.it/cercalatuascuola/istituti/TVIC846005/_", "TVIC846005")</f>
        <v/>
      </c>
      <c r="F72" t="inlineStr">
        <is>
          <t>IC SAN FIOR</t>
        </is>
      </c>
    </row>
    <row r="73">
      <c r="A73" s="2">
        <f>HYPERLINK("https://cercalatuascuola.istruzione.it/cercalatuascuola/istituti/TVMM86602C/_", "TVMM86602C")</f>
        <v/>
      </c>
      <c r="B73" t="inlineStr">
        <is>
          <t>SC.SECONDARIA I GR. "L. BAZZO"</t>
        </is>
      </c>
      <c r="C73" t="inlineStr">
        <is>
          <t>San Pietro Di Feletto</t>
        </is>
      </c>
      <c r="D73" t="inlineStr">
        <is>
          <t>Scuola Secondaria Di Primo Grado</t>
        </is>
      </c>
      <c r="E73" s="2">
        <f>HYPERLINK("https://cercalatuascuola.istruzione.it/cercalatuascuola/istituti/TVIC86600A/_", "TVIC86600A")</f>
        <v/>
      </c>
      <c r="F73" t="inlineStr">
        <is>
          <t>IC CONEGLIANO 3 "A BRUSTOLON"</t>
        </is>
      </c>
    </row>
    <row r="74">
      <c r="A74" s="2">
        <f>HYPERLINK("https://cercalatuascuola.istruzione.it/cercalatuascuola/istituti/TVMM86001C/_", "TVMM86001C")</f>
        <v/>
      </c>
      <c r="B74" t="inlineStr">
        <is>
          <t>SMS. G. GRITTI-SAN POLO</t>
        </is>
      </c>
      <c r="C74" t="inlineStr">
        <is>
          <t>San Polo Di Piave</t>
        </is>
      </c>
      <c r="D74" t="inlineStr">
        <is>
          <t>Scuola Secondaria Di Primo Grado</t>
        </is>
      </c>
      <c r="E74" s="2">
        <f>HYPERLINK("https://cercalatuascuola.istruzione.it/cercalatuascuola/istituti/TVIC86000B/_", "TVIC86000B")</f>
        <v/>
      </c>
      <c r="F74" t="inlineStr">
        <is>
          <t>IC SAN POLO "L.LUZZATTI"</t>
        </is>
      </c>
    </row>
    <row r="75">
      <c r="A75" s="2">
        <f>HYPERLINK("https://cercalatuascuola.istruzione.it/cercalatuascuola/istituti/TVMM847012/_", "TVMM847012")</f>
        <v/>
      </c>
      <c r="B75" t="inlineStr">
        <is>
          <t>SMS SAN VENDEMIANO (IC)</t>
        </is>
      </c>
      <c r="C75" t="inlineStr">
        <is>
          <t>San Vendemiano</t>
        </is>
      </c>
      <c r="D75" t="inlineStr">
        <is>
          <t>Scuola Secondaria Di Primo Grado</t>
        </is>
      </c>
      <c r="E75" s="2">
        <f>HYPERLINK("https://cercalatuascuola.istruzione.it/cercalatuascuola/istituti/TVIC847001/_", "TVIC847001")</f>
        <v/>
      </c>
      <c r="F75" t="inlineStr">
        <is>
          <t>IC SAN VENDEMIANO</t>
        </is>
      </c>
    </row>
    <row r="76">
      <c r="A76" s="2">
        <f>HYPERLINK("https://cercalatuascuola.istruzione.it/cercalatuascuola/istituti/TVMM862014/_", "TVMM862014")</f>
        <v/>
      </c>
      <c r="B76" t="inlineStr">
        <is>
          <t>SMS S.ZENONE EZZELINI ( I.C.)</t>
        </is>
      </c>
      <c r="C76" t="inlineStr">
        <is>
          <t>San Zenone Degli Ezzelini</t>
        </is>
      </c>
      <c r="D76" t="inlineStr">
        <is>
          <t>Scuola Secondaria Di Primo Grado</t>
        </is>
      </c>
      <c r="E76" s="2">
        <f>HYPERLINK("https://cercalatuascuola.istruzione.it/cercalatuascuola/istituti/TVIC862003/_", "TVIC862003")</f>
        <v/>
      </c>
      <c r="F76" t="inlineStr">
        <is>
          <t>IC SAN ZENONE DEGLI EZZELINI</t>
        </is>
      </c>
    </row>
    <row r="77">
      <c r="A77" s="2">
        <f>HYPERLINK("https://cercalatuascuola.istruzione.it/cercalatuascuola/istituti/TVMM853019/_", "TVMM853019")</f>
        <v/>
      </c>
      <c r="B77" t="inlineStr">
        <is>
          <t>SMS FRA' CLAUDIO -S.LUCIA (IC)</t>
        </is>
      </c>
      <c r="C77" t="inlineStr">
        <is>
          <t>Santa Lucia Di Piave</t>
        </is>
      </c>
      <c r="D77" t="inlineStr">
        <is>
          <t>Scuola Secondaria Di Primo Grado</t>
        </is>
      </c>
      <c r="E77" s="2">
        <f>HYPERLINK("https://cercalatuascuola.istruzione.it/cercalatuascuola/istituti/TVIC853008/_", "TVIC853008")</f>
        <v/>
      </c>
      <c r="F77" t="inlineStr">
        <is>
          <t>IC SANTA LUCIA DI PIAVE</t>
        </is>
      </c>
    </row>
    <row r="78">
      <c r="A78" s="2">
        <f>HYPERLINK("https://cercalatuascuola.istruzione.it/cercalatuascuola/istituti/TVMM817038/_", "TVMM817038")</f>
        <v/>
      </c>
      <c r="B78" t="inlineStr">
        <is>
          <t>SMS "PERTINI" SARMEDE (IC CAP)</t>
        </is>
      </c>
      <c r="C78" t="inlineStr">
        <is>
          <t>Sarmede</t>
        </is>
      </c>
      <c r="D78" t="inlineStr">
        <is>
          <t>Scuola Secondaria Di Primo Grado</t>
        </is>
      </c>
      <c r="E78" s="2">
        <f>HYPERLINK("https://cercalatuascuola.istruzione.it/cercalatuascuola/istituti/TVIC817005/_", "TVIC817005")</f>
        <v/>
      </c>
      <c r="F78" t="inlineStr">
        <is>
          <t>IC CAPPELLA MAGGIORE</t>
        </is>
      </c>
    </row>
    <row r="79">
      <c r="A79" s="2">
        <f>HYPERLINK("https://cercalatuascuola.istruzione.it/cercalatuascuola/istituti/TVMM841013/_", "TVMM841013")</f>
        <v/>
      </c>
      <c r="B79" t="inlineStr">
        <is>
          <t>SMS NIEVO SERNAGLIA D.B.(IC)</t>
        </is>
      </c>
      <c r="C79" t="inlineStr">
        <is>
          <t>Sernaglia Della Battaglia</t>
        </is>
      </c>
      <c r="D79" t="inlineStr">
        <is>
          <t>Scuola Secondaria Di Primo Grado</t>
        </is>
      </c>
      <c r="E79" s="2">
        <f>HYPERLINK("https://cercalatuascuola.istruzione.it/cercalatuascuola/istituti/TVIC841002/_", "TVIC841002")</f>
        <v/>
      </c>
      <c r="F79" t="inlineStr">
        <is>
          <t>IC SERNAGLIA DELLA BATTAGLIA</t>
        </is>
      </c>
    </row>
    <row r="80">
      <c r="A80" s="2">
        <f>HYPERLINK("https://cercalatuascuola.istruzione.it/cercalatuascuola/istituti/TVMM83401X/_", "TVMM83401X")</f>
        <v/>
      </c>
      <c r="B80" t="inlineStr">
        <is>
          <t>SMS "M.POLO" SILEA (I.C.)</t>
        </is>
      </c>
      <c r="C80" t="inlineStr">
        <is>
          <t>Silea</t>
        </is>
      </c>
      <c r="D80" t="inlineStr">
        <is>
          <t>Scuola Secondaria Di Primo Grado</t>
        </is>
      </c>
      <c r="E80" s="2">
        <f>HYPERLINK("https://cercalatuascuola.istruzione.it/cercalatuascuola/istituti/TVIC83400V/_", "TVIC83400V")</f>
        <v/>
      </c>
      <c r="F80" t="inlineStr">
        <is>
          <t>IC SILEA</t>
        </is>
      </c>
    </row>
    <row r="81">
      <c r="A81" s="2">
        <f>HYPERLINK("https://cercalatuascuola.istruzione.it/cercalatuascuola/istituti/TVMM838028/_", "TVMM838028")</f>
        <v/>
      </c>
      <c r="B81" t="inlineStr">
        <is>
          <t>SMS "LOVARINI" SPRESIANO (IC)</t>
        </is>
      </c>
      <c r="C81" t="inlineStr">
        <is>
          <t>Spresiano</t>
        </is>
      </c>
      <c r="D81" t="inlineStr">
        <is>
          <t>Scuola Secondaria Di Primo Grado</t>
        </is>
      </c>
      <c r="E81" s="2">
        <f>HYPERLINK("https://cercalatuascuola.istruzione.it/cercalatuascuola/istituti/TVIC838006/_", "TVIC838006")</f>
        <v/>
      </c>
      <c r="F81" t="inlineStr">
        <is>
          <t>IC SPRESIANO</t>
        </is>
      </c>
    </row>
    <row r="82">
      <c r="A82" s="2">
        <f>HYPERLINK("https://cercalatuascuola.istruzione.it/cercalatuascuola/istituti/TVMM85201D/_", "TVMM85201D")</f>
        <v/>
      </c>
      <c r="B82" t="inlineStr">
        <is>
          <t>SMS MANIN SUSEGANA (IC)</t>
        </is>
      </c>
      <c r="C82" t="inlineStr">
        <is>
          <t>Susegana</t>
        </is>
      </c>
      <c r="D82" t="inlineStr">
        <is>
          <t>Scuola Secondaria Di Primo Grado</t>
        </is>
      </c>
      <c r="E82" s="2">
        <f>HYPERLINK("https://cercalatuascuola.istruzione.it/cercalatuascuola/istituti/TVIC85200C/_", "TVIC85200C")</f>
        <v/>
      </c>
      <c r="F82" t="inlineStr">
        <is>
          <t>IC SUSEGANA</t>
        </is>
      </c>
    </row>
    <row r="83">
      <c r="A83" s="2">
        <f>HYPERLINK("https://cercalatuascuola.istruzione.it/cercalatuascuola/istituti/TVMM818034/_", "TVMM818034")</f>
        <v/>
      </c>
      <c r="B83" t="inlineStr">
        <is>
          <t>SMS TARZO(I.C. FOLLINA E TARZO)</t>
        </is>
      </c>
      <c r="C83" t="inlineStr">
        <is>
          <t>Tarzo</t>
        </is>
      </c>
      <c r="D83" t="inlineStr">
        <is>
          <t>Scuola Secondaria Di Primo Grado</t>
        </is>
      </c>
      <c r="E83" s="2">
        <f>HYPERLINK("https://cercalatuascuola.istruzione.it/cercalatuascuola/istituti/TVIC818001/_", "TVIC818001")</f>
        <v/>
      </c>
      <c r="F83" t="inlineStr">
        <is>
          <t>IC FOLLINA E TARZO</t>
        </is>
      </c>
    </row>
    <row r="84">
      <c r="A84" s="2">
        <f>HYPERLINK("https://cercalatuascuola.istruzione.it/cercalatuascuola/istituti/TVMM82801L/_", "TVMM82801L")</f>
        <v/>
      </c>
      <c r="B84" t="inlineStr">
        <is>
          <t>SMS TREVIGNANO (IC)</t>
        </is>
      </c>
      <c r="C84" t="inlineStr">
        <is>
          <t>Trevignano</t>
        </is>
      </c>
      <c r="D84" t="inlineStr">
        <is>
          <t>Scuola Secondaria Di Primo Grado</t>
        </is>
      </c>
      <c r="E84" s="2">
        <f>HYPERLINK("https://cercalatuascuola.istruzione.it/cercalatuascuola/istituti/TVIC82800G/_", "TVIC82800G")</f>
        <v/>
      </c>
      <c r="F84" t="inlineStr">
        <is>
          <t>IC TREVIGNANO FALCONE BORSELL.</t>
        </is>
      </c>
    </row>
    <row r="85">
      <c r="A85" s="2">
        <f>HYPERLINK("https://cercalatuascuola.istruzione.it/cercalatuascuola/istituti/TVMM870013/_", "TVMM870013")</f>
        <v/>
      </c>
      <c r="B85" t="inlineStr">
        <is>
          <t>SMS MARTINI TREVISO IC 1</t>
        </is>
      </c>
      <c r="C85" t="inlineStr">
        <is>
          <t>Treviso</t>
        </is>
      </c>
      <c r="D85" t="inlineStr">
        <is>
          <t>Scuola Secondaria Di Primo Grado</t>
        </is>
      </c>
      <c r="E85" s="2">
        <f>HYPERLINK("https://cercalatuascuola.istruzione.it/cercalatuascuola/istituti/TVIC870002/_", "TVIC870002")</f>
        <v/>
      </c>
      <c r="F85" t="inlineStr">
        <is>
          <t>IC TREVISO 1 "A.MARTINI"</t>
        </is>
      </c>
    </row>
    <row r="86">
      <c r="A86" s="2">
        <f>HYPERLINK("https://cercalatuascuola.istruzione.it/cercalatuascuola/istituti/TVMM87101V/_", "TVMM87101V")</f>
        <v/>
      </c>
      <c r="B86" t="inlineStr">
        <is>
          <t>SMS SERENA TREVISO IC 2</t>
        </is>
      </c>
      <c r="C86" t="inlineStr">
        <is>
          <t>Treviso</t>
        </is>
      </c>
      <c r="D86" t="inlineStr">
        <is>
          <t>Scuola Secondaria Di Primo Grado</t>
        </is>
      </c>
      <c r="E86" s="2">
        <f>HYPERLINK("https://cercalatuascuola.istruzione.it/cercalatuascuola/istituti/TVIC87100T/_", "TVIC87100T")</f>
        <v/>
      </c>
      <c r="F86" t="inlineStr">
        <is>
          <t>IC TREVISO 2 "SERENA"</t>
        </is>
      </c>
    </row>
    <row r="87">
      <c r="A87" s="2">
        <f>HYPERLINK("https://cercalatuascuola.istruzione.it/cercalatuascuola/istituti/TVMM87201P/_", "TVMM87201P")</f>
        <v/>
      </c>
      <c r="B87" t="inlineStr">
        <is>
          <t>SMS G.G.FELISSENT TREVISO IC 3</t>
        </is>
      </c>
      <c r="C87" t="inlineStr">
        <is>
          <t>Treviso</t>
        </is>
      </c>
      <c r="D87" t="inlineStr">
        <is>
          <t>Scuola Secondaria Di Primo Grado</t>
        </is>
      </c>
      <c r="E87" s="2">
        <f>HYPERLINK("https://cercalatuascuola.istruzione.it/cercalatuascuola/istituti/TVIC87200N/_", "TVIC87200N")</f>
        <v/>
      </c>
      <c r="F87" t="inlineStr">
        <is>
          <t>IC TREVISO 3 "G.G.FELISSENT"</t>
        </is>
      </c>
    </row>
    <row r="88">
      <c r="A88" s="2">
        <f>HYPERLINK("https://cercalatuascuola.istruzione.it/cercalatuascuola/istituti/TVMM87301E/_", "TVMM87301E")</f>
        <v/>
      </c>
      <c r="B88" t="inlineStr">
        <is>
          <t>SMS STEFANINI TREVISO IC 4</t>
        </is>
      </c>
      <c r="C88" t="inlineStr">
        <is>
          <t>Treviso</t>
        </is>
      </c>
      <c r="D88" t="inlineStr">
        <is>
          <t>Scuola Secondaria Di Primo Grado</t>
        </is>
      </c>
      <c r="E88" s="2">
        <f>HYPERLINK("https://cercalatuascuola.istruzione.it/cercalatuascuola/istituti/TVIC87300D/_", "TVIC87300D")</f>
        <v/>
      </c>
      <c r="F88" t="inlineStr">
        <is>
          <t>IC TREVISO 4 " STEFANINI"</t>
        </is>
      </c>
    </row>
    <row r="89">
      <c r="A89" s="2">
        <f>HYPERLINK("https://cercalatuascuola.istruzione.it/cercalatuascuola/istituti/TVMM87401A/_", "TVMM87401A")</f>
        <v/>
      </c>
      <c r="B89" t="inlineStr">
        <is>
          <t>SMS L.COLETTI TREVISO IC 5</t>
        </is>
      </c>
      <c r="C89" t="inlineStr">
        <is>
          <t>Treviso</t>
        </is>
      </c>
      <c r="D89" t="inlineStr">
        <is>
          <t>Scuola Secondaria Di Primo Grado</t>
        </is>
      </c>
      <c r="E89" s="2">
        <f>HYPERLINK("https://cercalatuascuola.istruzione.it/cercalatuascuola/istituti/TVIC874009/_", "TVIC874009")</f>
        <v/>
      </c>
      <c r="F89" t="inlineStr">
        <is>
          <t>IC TREVISO 5 "L.COLETTI"</t>
        </is>
      </c>
    </row>
    <row r="90">
      <c r="A90" s="2">
        <f>HYPERLINK("https://cercalatuascuola.istruzione.it/cercalatuascuola/istituti/TVMM882019/_", "TVMM882019")</f>
        <v/>
      </c>
      <c r="B90" t="inlineStr">
        <is>
          <t>SMS E.REATTO VALDOBBIADENE- IC</t>
        </is>
      </c>
      <c r="C90" t="inlineStr">
        <is>
          <t>Valdobbiadene</t>
        </is>
      </c>
      <c r="D90" t="inlineStr">
        <is>
          <t>Scuola Secondaria Di Primo Grado</t>
        </is>
      </c>
      <c r="E90" s="2">
        <f>HYPERLINK("https://cercalatuascuola.istruzione.it/cercalatuascuola/istituti/TVIC882008/_", "TVIC882008")</f>
        <v/>
      </c>
      <c r="F90" t="inlineStr">
        <is>
          <t>IC VALDOBBIADENE</t>
        </is>
      </c>
    </row>
    <row r="91">
      <c r="A91" s="2">
        <f>HYPERLINK("https://cercalatuascuola.istruzione.it/cercalatuascuola/istituti/TVMM83601G/_", "TVMM83601G")</f>
        <v/>
      </c>
      <c r="B91" t="inlineStr">
        <is>
          <t>SC.SEC. I GRADO CADORIN VAZZOLA</t>
        </is>
      </c>
      <c r="C91" t="inlineStr">
        <is>
          <t>Vazzola</t>
        </is>
      </c>
      <c r="D91" t="inlineStr">
        <is>
          <t>Scuola Secondaria Di Primo Grado</t>
        </is>
      </c>
      <c r="E91" s="2">
        <f>HYPERLINK("https://cercalatuascuola.istruzione.it/cercalatuascuola/istituti/TVIC83600E/_", "TVIC83600E")</f>
        <v/>
      </c>
      <c r="F91" t="inlineStr">
        <is>
          <t>IC MARENO DI PIAVE E VAZZOLA</t>
        </is>
      </c>
    </row>
    <row r="92">
      <c r="A92" s="2">
        <f>HYPERLINK("https://cercalatuascuola.istruzione.it/cercalatuascuola/istituti/TVMM820012/_", "TVMM820012")</f>
        <v/>
      </c>
      <c r="B92" t="inlineStr">
        <is>
          <t>SMS DON BOSCO VEDELAGO</t>
        </is>
      </c>
      <c r="C92" t="inlineStr">
        <is>
          <t>Vedelago</t>
        </is>
      </c>
      <c r="D92" t="inlineStr">
        <is>
          <t>Scuola Secondaria Di Primo Grado</t>
        </is>
      </c>
      <c r="E92" s="2">
        <f>HYPERLINK("https://cercalatuascuola.istruzione.it/cercalatuascuola/istituti/TVIC820001/_", "TVIC820001")</f>
        <v/>
      </c>
      <c r="F92" t="inlineStr">
        <is>
          <t>IC VEDELAGO</t>
        </is>
      </c>
    </row>
    <row r="93">
      <c r="A93" s="2">
        <f>HYPERLINK("https://cercalatuascuola.istruzione.it/cercalatuascuola/istituti/TVMM88202A/_", "TVMM88202A")</f>
        <v/>
      </c>
      <c r="B93" t="inlineStr">
        <is>
          <t>SMS VIDOR (IC VALDOBBIADENE)</t>
        </is>
      </c>
      <c r="C93" t="inlineStr">
        <is>
          <t>Vidor</t>
        </is>
      </c>
      <c r="D93" t="inlineStr">
        <is>
          <t>Scuola Secondaria Di Primo Grado</t>
        </is>
      </c>
      <c r="E93" s="2">
        <f>HYPERLINK("https://cercalatuascuola.istruzione.it/cercalatuascuola/istituti/TVIC882008/_", "TVIC882008")</f>
        <v/>
      </c>
      <c r="F93" t="inlineStr">
        <is>
          <t>IC VALDOBBIADENE</t>
        </is>
      </c>
    </row>
    <row r="94">
      <c r="A94" s="2">
        <f>HYPERLINK("https://cercalatuascuola.istruzione.it/cercalatuascuola/istituti/TVMM876012/_", "TVMM876012")</f>
        <v/>
      </c>
      <c r="B94" t="inlineStr">
        <is>
          <t>SMS MANZONI VILLORBA (IC)</t>
        </is>
      </c>
      <c r="C94" t="inlineStr">
        <is>
          <t>Villorba</t>
        </is>
      </c>
      <c r="D94" t="inlineStr">
        <is>
          <t>Scuola Secondaria Di Primo Grado</t>
        </is>
      </c>
      <c r="E94" s="2">
        <f>HYPERLINK("https://cercalatuascuola.istruzione.it/cercalatuascuola/istituti/TVIC876001/_", "TVIC876001")</f>
        <v/>
      </c>
      <c r="F94" t="inlineStr">
        <is>
          <t>IC VILLORBA E POVEGLIANO</t>
        </is>
      </c>
    </row>
    <row r="95">
      <c r="A95" s="2">
        <f>HYPERLINK("https://cercalatuascuola.istruzione.it/cercalatuascuola/istituti/TVMM859018/_", "TVMM859018")</f>
        <v/>
      </c>
      <c r="B95" t="inlineStr">
        <is>
          <t>SMS DA PONTE VITTORIO V.(IC 1 )</t>
        </is>
      </c>
      <c r="C95" t="inlineStr">
        <is>
          <t>Vittorio Veneto</t>
        </is>
      </c>
      <c r="D95" t="inlineStr">
        <is>
          <t>Scuola Secondaria Di Primo Grado</t>
        </is>
      </c>
      <c r="E95" s="2">
        <f>HYPERLINK("https://cercalatuascuola.istruzione.it/cercalatuascuola/istituti/TVIC859007/_", "TVIC859007")</f>
        <v/>
      </c>
      <c r="F95" t="inlineStr">
        <is>
          <t>IC VITTORIO VENETO 1 DA PONTE</t>
        </is>
      </c>
    </row>
    <row r="96">
      <c r="A96" s="2">
        <f>HYPERLINK("https://cercalatuascuola.istruzione.it/cercalatuascuola/istituti/TVMM854015/_", "TVMM854015")</f>
        <v/>
      </c>
      <c r="B96" t="inlineStr">
        <is>
          <t>SMS COSMO VITTORIO V.(IC 2)</t>
        </is>
      </c>
      <c r="C96" t="inlineStr">
        <is>
          <t>Vittorio Veneto</t>
        </is>
      </c>
      <c r="D96" t="inlineStr">
        <is>
          <t>Scuola Secondaria Di Primo Grado</t>
        </is>
      </c>
      <c r="E96" s="2">
        <f>HYPERLINK("https://cercalatuascuola.istruzione.it/cercalatuascuola/istituti/TVIC854004/_", "TVIC854004")</f>
        <v/>
      </c>
      <c r="F96" t="inlineStr">
        <is>
          <t>IC VITTORIO VENETO 2 A.ZANZOTTO</t>
        </is>
      </c>
    </row>
    <row r="97">
      <c r="A97" s="2">
        <f>HYPERLINK("https://cercalatuascuola.istruzione.it/cercalatuascuola/istituti/TVMM81401P/_", "TVMM81401P")</f>
        <v/>
      </c>
      <c r="B97" t="inlineStr">
        <is>
          <t>SMS"PERTINI"VOLPAGO DEL M. (IC)</t>
        </is>
      </c>
      <c r="C97" t="inlineStr">
        <is>
          <t>Volpago Del Montello</t>
        </is>
      </c>
      <c r="D97" t="inlineStr">
        <is>
          <t>Scuola Secondaria Di Primo Grado</t>
        </is>
      </c>
      <c r="E97" s="2">
        <f>HYPERLINK("https://cercalatuascuola.istruzione.it/cercalatuascuola/istituti/TVIC81400N/_", "TVIC81400N")</f>
        <v/>
      </c>
      <c r="F97" t="inlineStr">
        <is>
          <t>IC VOLPAGO DEL MONTELLO</t>
        </is>
      </c>
    </row>
    <row r="98">
      <c r="A98" s="2">
        <f>HYPERLINK("https://cercalatuascuola.istruzione.it/cercalatuascuola/istituti/TVMM832018/_", "TVMM832018")</f>
        <v/>
      </c>
      <c r="B98" t="inlineStr">
        <is>
          <t>SMS ZENSON DI P.(I.C.S.BIAGIO)</t>
        </is>
      </c>
      <c r="C98" t="inlineStr">
        <is>
          <t>Zenson Di Piave</t>
        </is>
      </c>
      <c r="D98" t="inlineStr">
        <is>
          <t>Scuola Secondaria Di Primo Grado</t>
        </is>
      </c>
      <c r="E98" s="2">
        <f>HYPERLINK("https://cercalatuascuola.istruzione.it/cercalatuascuola/istituti/TVIC832007/_", "TVIC832007")</f>
        <v/>
      </c>
      <c r="F98" t="inlineStr">
        <is>
          <t>IC SAN BIAGIO DI CALLALTA</t>
        </is>
      </c>
    </row>
    <row r="99">
      <c r="A99" s="2">
        <f>HYPERLINK("https://cercalatuascuola.istruzione.it/cercalatuascuola/istituti/TVMM83501Q/_", "TVMM83501Q")</f>
        <v/>
      </c>
      <c r="B99" t="inlineStr">
        <is>
          <t>SMS "EUROPA" ZERO BRANCO (I.C.)</t>
        </is>
      </c>
      <c r="C99" t="inlineStr">
        <is>
          <t>Zero Branco</t>
        </is>
      </c>
      <c r="D99" t="inlineStr">
        <is>
          <t>Scuola Secondaria Di Primo Grado</t>
        </is>
      </c>
      <c r="E99" s="2">
        <f>HYPERLINK("https://cercalatuascuola.istruzione.it/cercalatuascuola/istituti/TVIC83500P/_", "TVIC83500P")</f>
        <v/>
      </c>
      <c r="F99" t="inlineStr">
        <is>
          <t>IC ZERO BRANCO</t>
        </is>
      </c>
    </row>
  </sheetData>
  <mergeCells count="1">
    <mergeCell ref="A1:F1"/>
  </mergeCells>
  <pageMargins left="0.75" right="0.75" top="1" bottom="1" header="0.5" footer="0.5"/>
  <tableParts count="1">
    <tablePart r:id="rId1"/>
  </tableParts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8"/>
  <sheetViews>
    <sheetView workbookViewId="0">
      <selection activeCell="A1" sqref="A1"/>
    </sheetView>
  </sheetViews>
  <sheetFormatPr baseColWidth="8" defaultRowHeight="15"/>
  <cols>
    <col width="16" customWidth="1" min="1" max="1"/>
    <col width="33" customWidth="1" min="2" max="2"/>
    <col width="27" customWidth="1" min="3" max="3"/>
    <col width="13" customWidth="1" min="4" max="4"/>
    <col width="26" customWidth="1" min="5" max="5"/>
    <col width="30" customWidth="1" min="6" max="6"/>
    <col width="29" customWidth="1" min="7" max="7"/>
    <col width="8" customWidth="1" min="8" max="8"/>
  </cols>
  <sheetData>
    <row r="1">
      <c r="A1" s="1" t="inlineStr">
        <is>
          <t>Scuola secondaria di I grado - Elenco istituti statali</t>
        </is>
      </c>
    </row>
    <row r="2">
      <c r="A2" t="inlineStr">
        <is>
          <t>Codice istituto</t>
        </is>
      </c>
      <c r="B2" t="inlineStr">
        <is>
          <t>Denominazione istituto</t>
        </is>
      </c>
      <c r="C2" t="inlineStr">
        <is>
          <t>Comune</t>
        </is>
      </c>
      <c r="D2" t="inlineStr">
        <is>
          <t>Telefono</t>
        </is>
      </c>
      <c r="E2" t="inlineStr">
        <is>
          <t>email</t>
        </is>
      </c>
      <c r="F2" t="inlineStr">
        <is>
          <t>pec</t>
        </is>
      </c>
      <c r="G2" t="inlineStr">
        <is>
          <t>Dirigente</t>
        </is>
      </c>
      <c r="H2" t="inlineStr">
        <is>
          <t>Scuole</t>
        </is>
      </c>
    </row>
    <row r="3">
      <c r="A3" s="2">
        <f>HYPERLINK("https://cercalatuascuola.istruzione.it/cercalatuascuola/istituti/TVIC84400D/_", "TVIC84400D")</f>
        <v/>
      </c>
      <c r="B3" t="inlineStr">
        <is>
          <t>IC ALTIVOLE</t>
        </is>
      </c>
      <c r="C3" t="inlineStr">
        <is>
          <t>Altivole</t>
        </is>
      </c>
      <c r="D3" t="inlineStr">
        <is>
          <t>0423566021</t>
        </is>
      </c>
      <c r="E3" t="inlineStr">
        <is>
          <t>tvic84400d@istruzione.it</t>
        </is>
      </c>
      <c r="F3" t="inlineStr">
        <is>
          <t>tvic84400d@pec.istruzione.it</t>
        </is>
      </c>
      <c r="G3" t="inlineStr">
        <is>
          <t>Giuseppe Carmelo Musumeci</t>
        </is>
      </c>
      <c r="H3" t="n">
        <v>1</v>
      </c>
    </row>
    <row r="4">
      <c r="A4" s="2">
        <f>HYPERLINK("https://cercalatuascuola.istruzione.it/cercalatuascuola/istituti/TVIC83000G/_", "TVIC83000G")</f>
        <v/>
      </c>
      <c r="B4" t="inlineStr">
        <is>
          <t>IC ASOLO</t>
        </is>
      </c>
      <c r="C4" t="inlineStr">
        <is>
          <t>Asolo</t>
        </is>
      </c>
      <c r="D4" t="inlineStr">
        <is>
          <t>0423952700</t>
        </is>
      </c>
      <c r="E4" t="inlineStr">
        <is>
          <t>tvic83000g@istruzione.it</t>
        </is>
      </c>
      <c r="F4" t="inlineStr">
        <is>
          <t>tvic83000g@pec.istruzione.it</t>
        </is>
      </c>
      <c r="G4" t="inlineStr">
        <is>
          <t>Rosita De Bortoli</t>
        </is>
      </c>
      <c r="H4" t="n">
        <v>2</v>
      </c>
    </row>
    <row r="5">
      <c r="A5" s="2">
        <f>HYPERLINK("https://cercalatuascuola.istruzione.it/cercalatuascuola/istituti/TVIC85800B/_", "TVIC85800B")</f>
        <v/>
      </c>
      <c r="B5" t="inlineStr">
        <is>
          <t>IC BREDA DI PIAVE</t>
        </is>
      </c>
      <c r="C5" t="inlineStr">
        <is>
          <t>Breda Di Piave</t>
        </is>
      </c>
      <c r="D5" t="inlineStr">
        <is>
          <t>042290877</t>
        </is>
      </c>
      <c r="E5" t="inlineStr">
        <is>
          <t>tvic85800b@istruzione.it</t>
        </is>
      </c>
      <c r="F5" t="inlineStr">
        <is>
          <t>tvic85800b@pec.istruzione.it</t>
        </is>
      </c>
      <c r="G5" t="inlineStr">
        <is>
          <t>Doriana Renno</t>
        </is>
      </c>
      <c r="H5" t="n">
        <v>1</v>
      </c>
    </row>
    <row r="6">
      <c r="A6" s="2">
        <f>HYPERLINK("https://cercalatuascuola.istruzione.it/cercalatuascuola/istituti/TVIC82100R/_", "TVIC82100R")</f>
        <v/>
      </c>
      <c r="B6" t="inlineStr">
        <is>
          <t>IC CAERANO DI SAN MARCO</t>
        </is>
      </c>
      <c r="C6" t="inlineStr">
        <is>
          <t>Caerano Di San Marco</t>
        </is>
      </c>
      <c r="D6" t="inlineStr">
        <is>
          <t>0423650095</t>
        </is>
      </c>
      <c r="E6" t="inlineStr">
        <is>
          <t>tvic82100r@istruzione.it</t>
        </is>
      </c>
      <c r="F6" t="inlineStr">
        <is>
          <t>tvic82100r@pec.istruzione.it</t>
        </is>
      </c>
      <c r="G6" t="inlineStr">
        <is>
          <t>Debora Pellizzari</t>
        </is>
      </c>
      <c r="H6" t="n">
        <v>1</v>
      </c>
    </row>
    <row r="7">
      <c r="A7" s="2">
        <f>HYPERLINK("https://cercalatuascuola.istruzione.it/cercalatuascuola/istituti/TVIC817005/_", "TVIC817005")</f>
        <v/>
      </c>
      <c r="B7" t="inlineStr">
        <is>
          <t>IC CAPPELLA MAGGIORE</t>
        </is>
      </c>
      <c r="C7" t="inlineStr">
        <is>
          <t>Cappella Maggiore</t>
        </is>
      </c>
      <c r="D7" t="inlineStr">
        <is>
          <t>0438930284</t>
        </is>
      </c>
      <c r="E7" t="inlineStr">
        <is>
          <t>tvic817005@istruzione.it</t>
        </is>
      </c>
      <c r="F7" t="inlineStr">
        <is>
          <t>tvic817005@pec.istruzione.it</t>
        </is>
      </c>
      <c r="G7" t="inlineStr">
        <is>
          <t>Elvio Poloni</t>
        </is>
      </c>
      <c r="H7" t="n">
        <v>4</v>
      </c>
    </row>
    <row r="8">
      <c r="A8" s="2">
        <f>HYPERLINK("https://cercalatuascuola.istruzione.it/cercalatuascuola/istituti/TVIC85600Q/_", "TVIC85600Q")</f>
        <v/>
      </c>
      <c r="B8" t="inlineStr">
        <is>
          <t>IC CARBONERA "P. DA ZARA"</t>
        </is>
      </c>
      <c r="C8" t="inlineStr">
        <is>
          <t>Carbonera</t>
        </is>
      </c>
      <c r="D8" t="inlineStr">
        <is>
          <t>0422396256</t>
        </is>
      </c>
      <c r="E8" t="inlineStr">
        <is>
          <t>tvic85600q@istruzione.it</t>
        </is>
      </c>
      <c r="F8" t="inlineStr">
        <is>
          <t>tvic85600q@pec.istruzione.it</t>
        </is>
      </c>
      <c r="G8" t="inlineStr">
        <is>
          <t>Mario Mercuri</t>
        </is>
      </c>
      <c r="H8" t="n">
        <v>1</v>
      </c>
    </row>
    <row r="9">
      <c r="A9" s="2">
        <f>HYPERLINK("https://cercalatuascuola.istruzione.it/cercalatuascuola/istituti/TVIC82200L/_", "TVIC82200L")</f>
        <v/>
      </c>
      <c r="B9" t="inlineStr">
        <is>
          <t>IC CASALE SUL SILE</t>
        </is>
      </c>
      <c r="C9" t="inlineStr">
        <is>
          <t>Casale Sul Sile</t>
        </is>
      </c>
      <c r="D9" t="inlineStr">
        <is>
          <t>0422788048</t>
        </is>
      </c>
      <c r="E9" t="inlineStr">
        <is>
          <t>tvic82200l@istruzione.it</t>
        </is>
      </c>
      <c r="F9" t="inlineStr">
        <is>
          <t>tvic82200l@pec.istruzione.it</t>
        </is>
      </c>
      <c r="G9" t="inlineStr">
        <is>
          <t>Annalisa Miani</t>
        </is>
      </c>
      <c r="H9" t="n">
        <v>1</v>
      </c>
    </row>
    <row r="10">
      <c r="A10" s="2">
        <f>HYPERLINK("https://cercalatuascuola.istruzione.it/cercalatuascuola/istituti/TVIC82300C/_", "TVIC82300C")</f>
        <v/>
      </c>
      <c r="B10" t="inlineStr">
        <is>
          <t>IC CASIER</t>
        </is>
      </c>
      <c r="C10" t="inlineStr">
        <is>
          <t>Casier</t>
        </is>
      </c>
      <c r="D10" t="inlineStr">
        <is>
          <t>0422380848</t>
        </is>
      </c>
      <c r="E10" t="inlineStr">
        <is>
          <t>tvic82300c@istruzione.it</t>
        </is>
      </c>
      <c r="F10" t="inlineStr">
        <is>
          <t>tvic82300c@pec.istruzione.it</t>
        </is>
      </c>
      <c r="G10" t="inlineStr">
        <is>
          <t>Stefania Nociti</t>
        </is>
      </c>
      <c r="H10" t="n">
        <v>1</v>
      </c>
    </row>
    <row r="11">
      <c r="A11" s="2">
        <f>HYPERLINK("https://cercalatuascuola.istruzione.it/cercalatuascuola/istituti/TVIC81500D/_", "TVIC81500D")</f>
        <v/>
      </c>
      <c r="B11" t="inlineStr">
        <is>
          <t>IC CASTELFRANCO V.TO 1</t>
        </is>
      </c>
      <c r="C11" t="inlineStr">
        <is>
          <t>Castelfranco Veneto</t>
        </is>
      </c>
      <c r="D11" t="inlineStr">
        <is>
          <t>0423493595</t>
        </is>
      </c>
      <c r="E11" t="inlineStr">
        <is>
          <t>tvic81500d@istruzione.it</t>
        </is>
      </c>
      <c r="F11" t="inlineStr">
        <is>
          <t>tvic81500d@pec.istruzione.it</t>
        </is>
      </c>
      <c r="G11" t="inlineStr">
        <is>
          <t>Donata Sartor</t>
        </is>
      </c>
      <c r="H11" t="n">
        <v>1</v>
      </c>
    </row>
    <row r="12">
      <c r="A12" s="2">
        <f>HYPERLINK("https://cercalatuascuola.istruzione.it/cercalatuascuola/istituti/TVIC816009/_", "TVIC816009")</f>
        <v/>
      </c>
      <c r="B12" t="inlineStr">
        <is>
          <t>IC CASTELFRANCO V.TO 2</t>
        </is>
      </c>
      <c r="C12" t="inlineStr">
        <is>
          <t>Castelfranco Veneto</t>
        </is>
      </c>
      <c r="D12" t="inlineStr">
        <is>
          <t>0423494312</t>
        </is>
      </c>
      <c r="E12" t="inlineStr">
        <is>
          <t>tvic816009@istruzione.it</t>
        </is>
      </c>
      <c r="F12" t="inlineStr">
        <is>
          <t>tvic816009@pec.istruzione.it</t>
        </is>
      </c>
      <c r="G12" t="inlineStr">
        <is>
          <t>Alessandra Fusaro</t>
        </is>
      </c>
      <c r="H12" t="n">
        <v>1</v>
      </c>
    </row>
    <row r="13">
      <c r="A13" s="2">
        <f>HYPERLINK("https://cercalatuascuola.istruzione.it/cercalatuascuola/istituti/TVIC84800R/_", "TVIC84800R")</f>
        <v/>
      </c>
      <c r="B13" t="inlineStr">
        <is>
          <t>IC CODOGNE'</t>
        </is>
      </c>
      <c r="C13" t="inlineStr">
        <is>
          <t>Codogne'</t>
        </is>
      </c>
      <c r="D13" t="inlineStr">
        <is>
          <t>0438794706</t>
        </is>
      </c>
      <c r="E13" t="inlineStr">
        <is>
          <t>tvic84800r@istruzione.it</t>
        </is>
      </c>
      <c r="F13" t="inlineStr">
        <is>
          <t>tvic84800r@pec.istruzione.it</t>
        </is>
      </c>
      <c r="G13" t="inlineStr">
        <is>
          <t>Laura Rossetto</t>
        </is>
      </c>
      <c r="H13" t="n">
        <v>2</v>
      </c>
    </row>
    <row r="14">
      <c r="A14" s="2">
        <f>HYPERLINK("https://cercalatuascuola.istruzione.it/cercalatuascuola/istituti/TVIC86900T/_", "TVIC86900T")</f>
        <v/>
      </c>
      <c r="B14" t="inlineStr">
        <is>
          <t>IC CONEGLIANO 1 "GRAVA"</t>
        </is>
      </c>
      <c r="C14" t="inlineStr">
        <is>
          <t>Conegliano</t>
        </is>
      </c>
      <c r="D14" t="inlineStr">
        <is>
          <t>043823655</t>
        </is>
      </c>
      <c r="E14" t="inlineStr">
        <is>
          <t>tvic86900t@istruzione.it</t>
        </is>
      </c>
      <c r="F14" t="inlineStr">
        <is>
          <t>tvic86900t@pec.istruzione.it</t>
        </is>
      </c>
      <c r="G14" t="inlineStr">
        <is>
          <t>Maria Zamai</t>
        </is>
      </c>
      <c r="H14" t="n">
        <v>1</v>
      </c>
    </row>
    <row r="15">
      <c r="A15" s="2">
        <f>HYPERLINK("https://cercalatuascuola.istruzione.it/cercalatuascuola/istituti/TVIC867006/_", "TVIC867006")</f>
        <v/>
      </c>
      <c r="B15" t="inlineStr">
        <is>
          <t>IC CONEGLIANO 2 "GB CIMA"</t>
        </is>
      </c>
      <c r="C15" t="inlineStr">
        <is>
          <t>Conegliano</t>
        </is>
      </c>
      <c r="D15" t="inlineStr">
        <is>
          <t>043831308</t>
        </is>
      </c>
      <c r="E15" t="inlineStr">
        <is>
          <t>tvic867006@istruzione.it</t>
        </is>
      </c>
      <c r="F15" t="inlineStr">
        <is>
          <t>tvic867006@pec.istruzione.it</t>
        </is>
      </c>
      <c r="G15" t="inlineStr">
        <is>
          <t>Ada Vendrame</t>
        </is>
      </c>
      <c r="H15" t="n">
        <v>1</v>
      </c>
    </row>
    <row r="16">
      <c r="A16" s="2">
        <f>HYPERLINK("https://cercalatuascuola.istruzione.it/cercalatuascuola/istituti/TVIC86600A/_", "TVIC86600A")</f>
        <v/>
      </c>
      <c r="B16" t="inlineStr">
        <is>
          <t>IC CONEGLIANO 3 "A BRUSTOLON"</t>
        </is>
      </c>
      <c r="C16" t="inlineStr">
        <is>
          <t>Conegliano</t>
        </is>
      </c>
      <c r="D16" t="inlineStr">
        <is>
          <t>0438451624</t>
        </is>
      </c>
      <c r="E16" t="inlineStr">
        <is>
          <t>tvic86600a@istruzione.it</t>
        </is>
      </c>
      <c r="F16" t="inlineStr">
        <is>
          <t>tvic86600a@pec.istruzione.it</t>
        </is>
      </c>
      <c r="G16" t="inlineStr">
        <is>
          <t>Giovanni Pucciarini</t>
        </is>
      </c>
      <c r="H16" t="n">
        <v>2</v>
      </c>
    </row>
    <row r="17">
      <c r="A17" s="2">
        <f>HYPERLINK("https://cercalatuascuola.istruzione.it/cercalatuascuola/istituti/TVIC825004/_", "TVIC825004")</f>
        <v/>
      </c>
      <c r="B17" t="inlineStr">
        <is>
          <t>IC CORDIGNANO "I.NIEVO"</t>
        </is>
      </c>
      <c r="C17" t="inlineStr">
        <is>
          <t>Cordignano</t>
        </is>
      </c>
      <c r="D17" t="inlineStr">
        <is>
          <t>0438995391</t>
        </is>
      </c>
      <c r="E17" t="inlineStr">
        <is>
          <t>tvic825004@istruzione.it</t>
        </is>
      </c>
      <c r="F17" t="inlineStr">
        <is>
          <t>tvic825004@pec.istruzione.it</t>
        </is>
      </c>
      <c r="G17" t="inlineStr">
        <is>
          <t>Giuseppe Greco</t>
        </is>
      </c>
      <c r="H17" t="n">
        <v>2</v>
      </c>
    </row>
    <row r="18">
      <c r="A18" s="2">
        <f>HYPERLINK("https://cercalatuascuola.istruzione.it/cercalatuascuola/istituti/TVIC85100L/_", "TVIC85100L")</f>
        <v/>
      </c>
      <c r="B18" t="inlineStr">
        <is>
          <t>IC CORNUDA</t>
        </is>
      </c>
      <c r="C18" t="inlineStr">
        <is>
          <t>Cornuda</t>
        </is>
      </c>
      <c r="D18" t="inlineStr">
        <is>
          <t>0423839409</t>
        </is>
      </c>
      <c r="E18" t="inlineStr">
        <is>
          <t>tvic85100l@istruzione.it</t>
        </is>
      </c>
      <c r="F18" t="inlineStr">
        <is>
          <t>tvic85100l@pec.istruzione.it</t>
        </is>
      </c>
      <c r="G18" t="inlineStr">
        <is>
          <t>Michele Tibaldo</t>
        </is>
      </c>
      <c r="H18" t="n">
        <v>2</v>
      </c>
    </row>
    <row r="19">
      <c r="A19" s="2">
        <f>HYPERLINK("https://cercalatuascuola.istruzione.it/cercalatuascuola/istituti/TVIC84300N/_", "TVIC84300N")</f>
        <v/>
      </c>
      <c r="B19" t="inlineStr">
        <is>
          <t>IC FARRA DI SOLIGO</t>
        </is>
      </c>
      <c r="C19" t="inlineStr">
        <is>
          <t>Farra Di Soligo</t>
        </is>
      </c>
      <c r="D19" t="inlineStr">
        <is>
          <t>0438898145</t>
        </is>
      </c>
      <c r="E19" t="inlineStr">
        <is>
          <t>tvic84300n@istruzione.it</t>
        </is>
      </c>
      <c r="F19" t="inlineStr">
        <is>
          <t>tvic84300n@pec.istruzione.it</t>
        </is>
      </c>
      <c r="G19" t="inlineStr">
        <is>
          <t>Tiziana Mussato</t>
        </is>
      </c>
      <c r="H19" t="n">
        <v>1</v>
      </c>
    </row>
    <row r="20">
      <c r="A20" s="2">
        <f>HYPERLINK("https://cercalatuascuola.istruzione.it/cercalatuascuola/istituti/TVIC818001/_", "TVIC818001")</f>
        <v/>
      </c>
      <c r="B20" t="inlineStr">
        <is>
          <t>IC FOLLINA E TARZO</t>
        </is>
      </c>
      <c r="C20" t="inlineStr">
        <is>
          <t>Follina</t>
        </is>
      </c>
      <c r="D20" t="inlineStr">
        <is>
          <t>0438970484</t>
        </is>
      </c>
      <c r="E20" t="inlineStr">
        <is>
          <t>tvic818001@istruzione.it</t>
        </is>
      </c>
      <c r="F20" t="inlineStr">
        <is>
          <t>tvic818001@pec.istruzione.it</t>
        </is>
      </c>
      <c r="G20" t="inlineStr">
        <is>
          <t>Gianpaolo Bortolini</t>
        </is>
      </c>
      <c r="H20" t="n">
        <v>3</v>
      </c>
    </row>
    <row r="21">
      <c r="A21" s="2">
        <f>HYPERLINK("https://cercalatuascuola.istruzione.it/cercalatuascuola/istituti/TVIC84900L/_", "TVIC84900L")</f>
        <v/>
      </c>
      <c r="B21" t="inlineStr">
        <is>
          <t>IC GAIARINE</t>
        </is>
      </c>
      <c r="C21" t="inlineStr">
        <is>
          <t>Gaiarine</t>
        </is>
      </c>
      <c r="D21" t="inlineStr">
        <is>
          <t>043476388</t>
        </is>
      </c>
      <c r="E21" t="inlineStr">
        <is>
          <t>tvic84900l@istruzione.it</t>
        </is>
      </c>
      <c r="F21" t="inlineStr">
        <is>
          <t>tvic84900l@pec.istruzione.it</t>
        </is>
      </c>
      <c r="G21" t="inlineStr">
        <is>
          <t>Tommaso Piazzese</t>
        </is>
      </c>
      <c r="H21" t="n">
        <v>1</v>
      </c>
    </row>
    <row r="22">
      <c r="A22" s="2">
        <f>HYPERLINK("https://cercalatuascuola.istruzione.it/cercalatuascuola/istituti/TVIC88000L/_", "TVIC88000L")</f>
        <v/>
      </c>
      <c r="B22" t="inlineStr">
        <is>
          <t>IC GORGO AL MONTICANO</t>
        </is>
      </c>
      <c r="C22" t="inlineStr">
        <is>
          <t>Gorgo Al Monticano</t>
        </is>
      </c>
      <c r="D22" t="inlineStr">
        <is>
          <t>0422740428</t>
        </is>
      </c>
      <c r="E22" t="inlineStr">
        <is>
          <t>tvic88000l@istruzione.it</t>
        </is>
      </c>
      <c r="F22" t="inlineStr">
        <is>
          <t>tvic88000l@pec.istruzione.it</t>
        </is>
      </c>
      <c r="G22" t="inlineStr">
        <is>
          <t>Monica Bertacco</t>
        </is>
      </c>
      <c r="H22" t="n">
        <v>3</v>
      </c>
    </row>
    <row r="23">
      <c r="A23" s="2">
        <f>HYPERLINK("https://cercalatuascuola.istruzione.it/cercalatuascuola/istituti/TVIC83100B/_", "TVIC83100B")</f>
        <v/>
      </c>
      <c r="B23" t="inlineStr">
        <is>
          <t>IC ISTRANA</t>
        </is>
      </c>
      <c r="C23" t="inlineStr">
        <is>
          <t>Istrana</t>
        </is>
      </c>
      <c r="D23" t="inlineStr">
        <is>
          <t>0422738152</t>
        </is>
      </c>
      <c r="E23" t="inlineStr">
        <is>
          <t>tvic83100b@istruzione.it</t>
        </is>
      </c>
      <c r="F23" t="inlineStr">
        <is>
          <t>tvic83100b@pec.istruzione.it</t>
        </is>
      </c>
      <c r="G23" t="inlineStr">
        <is>
          <t>Fabrizia Callegher</t>
        </is>
      </c>
      <c r="H23" t="n">
        <v>1</v>
      </c>
    </row>
    <row r="24">
      <c r="A24" s="2">
        <f>HYPERLINK("https://cercalatuascuola.istruzione.it/cercalatuascuola/istituti/TVIC824008/_", "TVIC824008")</f>
        <v/>
      </c>
      <c r="B24" t="inlineStr">
        <is>
          <t>IC LORIA E CASTELLO DI GODEGO</t>
        </is>
      </c>
      <c r="C24" t="inlineStr">
        <is>
          <t>Loria</t>
        </is>
      </c>
      <c r="D24" t="inlineStr">
        <is>
          <t>0423485353</t>
        </is>
      </c>
      <c r="E24" t="inlineStr">
        <is>
          <t>tvic824008@istruzione.it</t>
        </is>
      </c>
      <c r="F24" t="inlineStr">
        <is>
          <t>tvic824008@pec.istruzione.it</t>
        </is>
      </c>
      <c r="G24" t="inlineStr">
        <is>
          <t>Michela Bolzon</t>
        </is>
      </c>
      <c r="H24" t="n">
        <v>2</v>
      </c>
    </row>
    <row r="25">
      <c r="A25" s="2">
        <f>HYPERLINK("https://cercalatuascuola.istruzione.it/cercalatuascuola/istituti/TVIC83600E/_", "TVIC83600E")</f>
        <v/>
      </c>
      <c r="B25" t="inlineStr">
        <is>
          <t>IC MARENO DI PIAVE E VAZZOLA</t>
        </is>
      </c>
      <c r="C25" t="inlineStr">
        <is>
          <t>Mareno Di Piave</t>
        </is>
      </c>
      <c r="D25" t="inlineStr">
        <is>
          <t>043830037</t>
        </is>
      </c>
      <c r="E25" t="inlineStr">
        <is>
          <t>tvic83600e@istruzione.it</t>
        </is>
      </c>
      <c r="F25" t="inlineStr">
        <is>
          <t>tvic83600e@pec.istruzione.it</t>
        </is>
      </c>
      <c r="G25" t="inlineStr">
        <is>
          <t>Paola Gardenal</t>
        </is>
      </c>
      <c r="H25" t="n">
        <v>2</v>
      </c>
    </row>
    <row r="26">
      <c r="A26" s="2">
        <f>HYPERLINK("https://cercalatuascuola.istruzione.it/cercalatuascuola/istituti/TVIC85700G/_", "TVIC85700G")</f>
        <v/>
      </c>
      <c r="B26" t="inlineStr">
        <is>
          <t>IC MASERADA SUL PIAVE</t>
        </is>
      </c>
      <c r="C26" t="inlineStr">
        <is>
          <t>Maserada Sul Piave</t>
        </is>
      </c>
      <c r="D26" t="inlineStr">
        <is>
          <t>0422778028</t>
        </is>
      </c>
      <c r="E26" t="inlineStr">
        <is>
          <t>tvic85700g@istruzione.it</t>
        </is>
      </c>
      <c r="F26" t="inlineStr">
        <is>
          <t>tvic85700g@pec.istruzione.it</t>
        </is>
      </c>
      <c r="G26" t="inlineStr">
        <is>
          <t>Daniela Bilgini</t>
        </is>
      </c>
      <c r="H26" t="n">
        <v>1</v>
      </c>
    </row>
    <row r="27">
      <c r="A27" s="2">
        <f>HYPERLINK("https://cercalatuascuola.istruzione.it/cercalatuascuola/istituti/TVIC87800L/_", "TVIC87800L")</f>
        <v/>
      </c>
      <c r="B27" t="inlineStr">
        <is>
          <t>IC MOGLIANO 1 "N.MANDELA"</t>
        </is>
      </c>
      <c r="C27" t="inlineStr">
        <is>
          <t>Mogliano Veneto</t>
        </is>
      </c>
      <c r="D27" t="inlineStr">
        <is>
          <t>0415902898</t>
        </is>
      </c>
      <c r="E27" t="inlineStr">
        <is>
          <t>tvic87800l@istruzione.it</t>
        </is>
      </c>
      <c r="F27" t="inlineStr">
        <is>
          <t>tvic87800l@pec.istruzione.it</t>
        </is>
      </c>
      <c r="G27" t="inlineStr">
        <is>
          <t>Marilisa Campagnaro</t>
        </is>
      </c>
      <c r="H27" t="n">
        <v>1</v>
      </c>
    </row>
    <row r="28">
      <c r="A28" s="2">
        <f>HYPERLINK("https://cercalatuascuola.istruzione.it/cercalatuascuola/istituti/TVIC87700R/_", "TVIC87700R")</f>
        <v/>
      </c>
      <c r="B28" t="inlineStr">
        <is>
          <t>IC MOGLIANO 2 "M.MINERBI"</t>
        </is>
      </c>
      <c r="C28" t="inlineStr">
        <is>
          <t>Mogliano Veneto</t>
        </is>
      </c>
      <c r="D28" t="inlineStr">
        <is>
          <t>041453924</t>
        </is>
      </c>
      <c r="E28" t="inlineStr">
        <is>
          <t>tvic87700r@istruzione.it</t>
        </is>
      </c>
      <c r="F28" t="inlineStr">
        <is>
          <t>tvic87700r@pec.istruzione.it</t>
        </is>
      </c>
      <c r="G28" t="inlineStr">
        <is>
          <t>Antonella Di Cerce</t>
        </is>
      </c>
      <c r="H28" t="n">
        <v>1</v>
      </c>
    </row>
    <row r="29">
      <c r="A29" s="2">
        <f>HYPERLINK("https://cercalatuascuola.istruzione.it/cercalatuascuola/istituti/TVIC883004/_", "TVIC883004")</f>
        <v/>
      </c>
      <c r="B29" t="inlineStr">
        <is>
          <t>IC MONTEBELLUNA 1 "MONTALCINI"</t>
        </is>
      </c>
      <c r="C29" t="inlineStr">
        <is>
          <t>Montebelluna</t>
        </is>
      </c>
      <c r="D29" t="inlineStr">
        <is>
          <t>042322284</t>
        </is>
      </c>
      <c r="E29" t="inlineStr">
        <is>
          <t>tvic883004@istruzione.it</t>
        </is>
      </c>
      <c r="F29" t="inlineStr">
        <is>
          <t>tvic883004@pec.istruzione.it</t>
        </is>
      </c>
      <c r="G29" t="inlineStr">
        <is>
          <t>Valentina Benedett Beraldin</t>
        </is>
      </c>
      <c r="H29" t="n">
        <v>1</v>
      </c>
    </row>
    <row r="30">
      <c r="A30" s="2">
        <f>HYPERLINK("https://cercalatuascuola.istruzione.it/cercalatuascuola/istituti/TVIC87900C/_", "TVIC87900C")</f>
        <v/>
      </c>
      <c r="B30" t="inlineStr">
        <is>
          <t>IC MONTEBELLUNA 2</t>
        </is>
      </c>
      <c r="C30" t="inlineStr">
        <is>
          <t>Montebelluna</t>
        </is>
      </c>
      <c r="D30" t="inlineStr">
        <is>
          <t>042324055</t>
        </is>
      </c>
      <c r="E30" t="inlineStr">
        <is>
          <t>tvic87900c@istruzione.it</t>
        </is>
      </c>
      <c r="F30" t="inlineStr">
        <is>
          <t>tvic87900c@pec.istruzione.it</t>
        </is>
      </c>
      <c r="G30" t="inlineStr">
        <is>
          <t>Mario De Bortoli</t>
        </is>
      </c>
      <c r="H30" t="n">
        <v>1</v>
      </c>
    </row>
    <row r="31">
      <c r="A31" s="2">
        <f>HYPERLINK("https://cercalatuascuola.istruzione.it/cercalatuascuola/istituti/TVIC88100C/_", "TVIC88100C")</f>
        <v/>
      </c>
      <c r="B31" t="inlineStr">
        <is>
          <t>IC MOTTA DI LIVENZA</t>
        </is>
      </c>
      <c r="C31" t="inlineStr">
        <is>
          <t>Motta Di Livenza</t>
        </is>
      </c>
      <c r="D31" t="inlineStr">
        <is>
          <t>04221482750</t>
        </is>
      </c>
      <c r="E31" t="inlineStr">
        <is>
          <t>tvic88100c@istruzione.it</t>
        </is>
      </c>
      <c r="F31" t="inlineStr">
        <is>
          <t>tvic88100c@pec.istruzione.it</t>
        </is>
      </c>
      <c r="G31" t="inlineStr">
        <is>
          <t>Giovanna Vitale</t>
        </is>
      </c>
      <c r="H31" t="n">
        <v>3</v>
      </c>
    </row>
    <row r="32">
      <c r="A32" s="2">
        <f>HYPERLINK("https://cercalatuascuola.istruzione.it/cercalatuascuola/istituti/TVIC83700A/_", "TVIC83700A")</f>
        <v/>
      </c>
      <c r="B32" t="inlineStr">
        <is>
          <t>IC GIAVERA DEL MONTELLO</t>
        </is>
      </c>
      <c r="C32" t="inlineStr">
        <is>
          <t>Nervesa Della Battaglia</t>
        </is>
      </c>
      <c r="D32" t="inlineStr">
        <is>
          <t>0422885406</t>
        </is>
      </c>
      <c r="E32" t="inlineStr">
        <is>
          <t>tvic83700a@istruzione.it</t>
        </is>
      </c>
      <c r="F32" t="inlineStr">
        <is>
          <t>tvic83700a@pec.istruzione.it</t>
        </is>
      </c>
      <c r="G32" t="inlineStr">
        <is>
          <t>Tiziana Mussato</t>
        </is>
      </c>
      <c r="H32" t="n">
        <v>2</v>
      </c>
    </row>
    <row r="33">
      <c r="A33" s="2">
        <f>HYPERLINK("https://cercalatuascuola.istruzione.it/cercalatuascuola/istituti/TVIC88400X/_", "TVIC88400X")</f>
        <v/>
      </c>
      <c r="B33" t="inlineStr">
        <is>
          <t>IC ODERZO</t>
        </is>
      </c>
      <c r="C33" t="inlineStr">
        <is>
          <t>Oderzo</t>
        </is>
      </c>
      <c r="D33" t="inlineStr">
        <is>
          <t>0422815655</t>
        </is>
      </c>
      <c r="E33" t="inlineStr">
        <is>
          <t>tvic88400x@istruzione.it</t>
        </is>
      </c>
      <c r="F33" t="inlineStr">
        <is>
          <t>tvic88400x@pec.istruzione.it</t>
        </is>
      </c>
      <c r="G33" t="inlineStr">
        <is>
          <t>Francesca Meneghel</t>
        </is>
      </c>
      <c r="H33" t="n">
        <v>1</v>
      </c>
    </row>
    <row r="34">
      <c r="A34" s="2">
        <f>HYPERLINK("https://cercalatuascuola.istruzione.it/cercalatuascuola/istituti/TVIC868002/_", "TVIC868002")</f>
        <v/>
      </c>
      <c r="B34" t="inlineStr">
        <is>
          <t>IC PAESE "C.CASTELLER"</t>
        </is>
      </c>
      <c r="C34" t="inlineStr">
        <is>
          <t>Paese</t>
        </is>
      </c>
      <c r="D34" t="inlineStr">
        <is>
          <t>0422959057</t>
        </is>
      </c>
      <c r="E34" t="inlineStr">
        <is>
          <t>tvic868002@istruzione.it</t>
        </is>
      </c>
      <c r="F34" t="inlineStr">
        <is>
          <t>tvic868002@pec.istruzione.it</t>
        </is>
      </c>
      <c r="G34" t="inlineStr">
        <is>
          <t>Alessandro Pettena'</t>
        </is>
      </c>
      <c r="H34" t="n">
        <v>1</v>
      </c>
    </row>
    <row r="35">
      <c r="A35" s="2">
        <f>HYPERLINK("https://cercalatuascuola.istruzione.it/cercalatuascuola/istituti/TVIC85000R/_", "TVIC85000R")</f>
        <v/>
      </c>
      <c r="B35" t="inlineStr">
        <is>
          <t>IC PEDEROBBA</t>
        </is>
      </c>
      <c r="C35" t="inlineStr">
        <is>
          <t>Pederobba</t>
        </is>
      </c>
      <c r="D35" t="inlineStr">
        <is>
          <t>042364059</t>
        </is>
      </c>
      <c r="E35" t="inlineStr">
        <is>
          <t>tvic85000r@istruzione.it</t>
        </is>
      </c>
      <c r="F35" t="inlineStr">
        <is>
          <t>tvic85000r@pec.istruzione.it</t>
        </is>
      </c>
      <c r="G35" t="inlineStr">
        <is>
          <t>Katia Fuson</t>
        </is>
      </c>
      <c r="H35" t="n">
        <v>2</v>
      </c>
    </row>
    <row r="36">
      <c r="A36" s="2">
        <f>HYPERLINK("https://cercalatuascuola.istruzione.it/cercalatuascuola/istituti/TVIC86500E/_", "TVIC86500E")</f>
        <v/>
      </c>
      <c r="B36" t="inlineStr">
        <is>
          <t>IC PIEVE DEL GRAPPA</t>
        </is>
      </c>
      <c r="C36" t="inlineStr">
        <is>
          <t>Pieve Del Grappa</t>
        </is>
      </c>
      <c r="D36" t="inlineStr">
        <is>
          <t>042353043</t>
        </is>
      </c>
      <c r="E36" t="inlineStr">
        <is>
          <t>tvic86500e@istruzione.it</t>
        </is>
      </c>
      <c r="F36" t="inlineStr">
        <is>
          <t>tvic86500e@pec.istruzione.it</t>
        </is>
      </c>
      <c r="G36" t="inlineStr">
        <is>
          <t>Andrea Borsato</t>
        </is>
      </c>
      <c r="H36" t="n">
        <v>3</v>
      </c>
    </row>
    <row r="37">
      <c r="A37" s="2">
        <f>HYPERLINK("https://cercalatuascuola.istruzione.it/cercalatuascuola/istituti/TVIC84200T/_", "TVIC84200T")</f>
        <v/>
      </c>
      <c r="B37" t="inlineStr">
        <is>
          <t>IC PIEVE DI SOLIGO "G.TONIOLO"</t>
        </is>
      </c>
      <c r="C37" t="inlineStr">
        <is>
          <t>Pieve Di Soligo</t>
        </is>
      </c>
      <c r="D37" t="inlineStr">
        <is>
          <t>043882011</t>
        </is>
      </c>
      <c r="E37" t="inlineStr">
        <is>
          <t>tvic84200t@istruzione.it</t>
        </is>
      </c>
      <c r="F37" t="inlineStr">
        <is>
          <t>tvic84200t@pec.istruzione.it</t>
        </is>
      </c>
      <c r="G37" t="inlineStr">
        <is>
          <t>Stefano Ambrosi</t>
        </is>
      </c>
      <c r="H37" t="n">
        <v>1</v>
      </c>
    </row>
    <row r="38">
      <c r="A38" s="2">
        <f>HYPERLINK("https://cercalatuascuola.istruzione.it/cercalatuascuola/istituti/TVIC861007/_", "TVIC861007")</f>
        <v/>
      </c>
      <c r="B38" t="inlineStr">
        <is>
          <t>IC PONTE DI PIAVE</t>
        </is>
      </c>
      <c r="C38" t="inlineStr">
        <is>
          <t>Ponte Di Piave</t>
        </is>
      </c>
      <c r="D38" t="inlineStr">
        <is>
          <t>0422759212</t>
        </is>
      </c>
      <c r="E38" t="inlineStr">
        <is>
          <t>tvic861007@istruzione.it</t>
        </is>
      </c>
      <c r="F38" t="inlineStr">
        <is>
          <t>tvic861007@pec.istruzione.it</t>
        </is>
      </c>
      <c r="G38" t="inlineStr">
        <is>
          <t>Raffaella Contrafatto</t>
        </is>
      </c>
      <c r="H38" t="n">
        <v>1</v>
      </c>
    </row>
    <row r="39">
      <c r="A39" s="2">
        <f>HYPERLINK("https://cercalatuascuola.istruzione.it/cercalatuascuola/istituti/TVIC833003/_", "TVIC833003")</f>
        <v/>
      </c>
      <c r="B39" t="inlineStr">
        <is>
          <t>IC PONZANO VENETO</t>
        </is>
      </c>
      <c r="C39" t="inlineStr">
        <is>
          <t>Ponzano Veneto</t>
        </is>
      </c>
      <c r="D39" t="inlineStr">
        <is>
          <t>0422440693</t>
        </is>
      </c>
      <c r="E39" t="inlineStr">
        <is>
          <t>tvic833003@istruzione.it</t>
        </is>
      </c>
      <c r="F39" t="inlineStr">
        <is>
          <t>tvic833003@pec.istruzione.it</t>
        </is>
      </c>
      <c r="G39" t="inlineStr">
        <is>
          <t>Marco Bizzoni</t>
        </is>
      </c>
      <c r="H39" t="n">
        <v>1</v>
      </c>
    </row>
    <row r="40">
      <c r="A40" s="2">
        <f>HYPERLINK("https://cercalatuascuola.istruzione.it/cercalatuascuola/istituti/TVIC81300T/_", "TVIC81300T")</f>
        <v/>
      </c>
      <c r="B40" t="inlineStr">
        <is>
          <t>IC PREGANZIOL</t>
        </is>
      </c>
      <c r="C40" t="inlineStr">
        <is>
          <t>Preganziol</t>
        </is>
      </c>
      <c r="D40" t="inlineStr">
        <is>
          <t>0422330645</t>
        </is>
      </c>
      <c r="E40" t="inlineStr">
        <is>
          <t>tvic81300t@istruzione.it</t>
        </is>
      </c>
      <c r="F40" t="inlineStr">
        <is>
          <t>tvic81300t@pec.istruzione.it</t>
        </is>
      </c>
      <c r="G40" t="inlineStr">
        <is>
          <t>Luana Pollastri</t>
        </is>
      </c>
      <c r="H40" t="n">
        <v>1</v>
      </c>
    </row>
    <row r="41">
      <c r="A41" s="2">
        <f>HYPERLINK("https://cercalatuascuola.istruzione.it/cercalatuascuola/istituti/TVIC82600X/_", "TVIC82600X")</f>
        <v/>
      </c>
      <c r="B41" t="inlineStr">
        <is>
          <t>IC QUINTO DI TREVISO E MORGANO</t>
        </is>
      </c>
      <c r="C41" t="inlineStr">
        <is>
          <t>Quinto Di Treviso</t>
        </is>
      </c>
      <c r="D41" t="inlineStr">
        <is>
          <t>0422379357</t>
        </is>
      </c>
      <c r="E41" t="inlineStr">
        <is>
          <t>tvic82600x@istruzione.it</t>
        </is>
      </c>
      <c r="F41" t="inlineStr">
        <is>
          <t>tvic82600x@pec.istruzione.it</t>
        </is>
      </c>
      <c r="G41" t="inlineStr">
        <is>
          <t>Antonio Mele</t>
        </is>
      </c>
      <c r="H41" t="n">
        <v>2</v>
      </c>
    </row>
    <row r="42">
      <c r="A42" s="2">
        <f>HYPERLINK("https://cercalatuascuola.istruzione.it/cercalatuascuola/istituti/TVIC81900R/_", "TVIC81900R")</f>
        <v/>
      </c>
      <c r="B42" t="inlineStr">
        <is>
          <t>IC RESANA</t>
        </is>
      </c>
      <c r="C42" t="inlineStr">
        <is>
          <t>Resana</t>
        </is>
      </c>
      <c r="D42" t="inlineStr">
        <is>
          <t>0423480264</t>
        </is>
      </c>
      <c r="E42" t="inlineStr">
        <is>
          <t>tvic81900r@istruzione.it</t>
        </is>
      </c>
      <c r="F42" t="inlineStr">
        <is>
          <t>tvic81900r@pec.istruzione.it</t>
        </is>
      </c>
      <c r="G42" t="inlineStr">
        <is>
          <t>Lucio Paolo</t>
        </is>
      </c>
      <c r="H42" t="n">
        <v>1</v>
      </c>
    </row>
    <row r="43">
      <c r="A43" s="2">
        <f>HYPERLINK("https://cercalatuascuola.istruzione.it/cercalatuascuola/istituti/TVIC845009/_", "TVIC845009")</f>
        <v/>
      </c>
      <c r="B43" t="inlineStr">
        <is>
          <t>IC RIESE PIO X</t>
        </is>
      </c>
      <c r="C43" t="inlineStr">
        <is>
          <t>Riese Pio X</t>
        </is>
      </c>
      <c r="D43" t="inlineStr">
        <is>
          <t>0423753250</t>
        </is>
      </c>
      <c r="E43" t="inlineStr">
        <is>
          <t>tvic845009@istruzione.it</t>
        </is>
      </c>
      <c r="F43" t="inlineStr">
        <is>
          <t>tvic845009@pec.istruzione.it</t>
        </is>
      </c>
      <c r="G43" t="inlineStr">
        <is>
          <t>Paolo Boffo</t>
        </is>
      </c>
      <c r="H43" t="n">
        <v>1</v>
      </c>
    </row>
    <row r="44">
      <c r="A44" s="2">
        <f>HYPERLINK("https://cercalatuascuola.istruzione.it/cercalatuascuola/istituti/TVIC875005/_", "TVIC875005")</f>
        <v/>
      </c>
      <c r="B44" t="inlineStr">
        <is>
          <t>IC RONCADE</t>
        </is>
      </c>
      <c r="C44" t="inlineStr">
        <is>
          <t>Roncade</t>
        </is>
      </c>
      <c r="D44" t="inlineStr">
        <is>
          <t>0422707046</t>
        </is>
      </c>
      <c r="E44" t="inlineStr">
        <is>
          <t>tvic875005@istruzione.it</t>
        </is>
      </c>
      <c r="F44" t="inlineStr">
        <is>
          <t>tvic875005@pec.istruzione.it</t>
        </is>
      </c>
      <c r="G44" t="inlineStr">
        <is>
          <t>Anna Maria Vecchio</t>
        </is>
      </c>
      <c r="H44" t="n">
        <v>2</v>
      </c>
    </row>
    <row r="45">
      <c r="A45" s="2">
        <f>HYPERLINK("https://cercalatuascuola.istruzione.it/cercalatuascuola/istituti/TVIC85500X/_", "TVIC85500X")</f>
        <v/>
      </c>
      <c r="B45" t="inlineStr">
        <is>
          <t>IC SALGAREDA</t>
        </is>
      </c>
      <c r="C45" t="inlineStr">
        <is>
          <t>Salgareda</t>
        </is>
      </c>
      <c r="D45" t="inlineStr">
        <is>
          <t>0422807802</t>
        </is>
      </c>
      <c r="E45" t="inlineStr">
        <is>
          <t>tvic85500x@istruzione.it</t>
        </is>
      </c>
      <c r="F45" t="inlineStr">
        <is>
          <t>tvic85500x@pec.istruzione.it</t>
        </is>
      </c>
      <c r="G45" t="inlineStr">
        <is>
          <t>Stefania Nociti</t>
        </is>
      </c>
      <c r="H45" t="n">
        <v>1</v>
      </c>
    </row>
    <row r="46">
      <c r="A46" s="2">
        <f>HYPERLINK("https://cercalatuascuola.istruzione.it/cercalatuascuola/istituti/TVIC832007/_", "TVIC832007")</f>
        <v/>
      </c>
      <c r="B46" t="inlineStr">
        <is>
          <t>IC SAN BIAGIO DI CALLALTA</t>
        </is>
      </c>
      <c r="C46" t="inlineStr">
        <is>
          <t>San Biagio Di Callalta</t>
        </is>
      </c>
      <c r="D46" t="inlineStr">
        <is>
          <t>0422895335</t>
        </is>
      </c>
      <c r="E46" t="inlineStr">
        <is>
          <t>tvic832007@istruzione.it</t>
        </is>
      </c>
      <c r="F46" t="inlineStr">
        <is>
          <t>tvic832007@pec.istruzione.it</t>
        </is>
      </c>
      <c r="G46" t="inlineStr">
        <is>
          <t>Giulia D'Urso</t>
        </is>
      </c>
      <c r="H46" t="n">
        <v>2</v>
      </c>
    </row>
    <row r="47">
      <c r="A47" s="2">
        <f>HYPERLINK("https://cercalatuascuola.istruzione.it/cercalatuascuola/istituti/TVIC846005/_", "TVIC846005")</f>
        <v/>
      </c>
      <c r="B47" t="inlineStr">
        <is>
          <t>IC SAN FIOR</t>
        </is>
      </c>
      <c r="C47" t="inlineStr">
        <is>
          <t>San Fior</t>
        </is>
      </c>
      <c r="D47" t="inlineStr">
        <is>
          <t>043876077</t>
        </is>
      </c>
      <c r="E47" t="inlineStr">
        <is>
          <t>tvic846005@istruzione.it</t>
        </is>
      </c>
      <c r="F47" t="inlineStr">
        <is>
          <t>tvic846005@pec.istruzione.it</t>
        </is>
      </c>
      <c r="G47" t="inlineStr">
        <is>
          <t>Loredana Buffoni</t>
        </is>
      </c>
      <c r="H47" t="n">
        <v>2</v>
      </c>
    </row>
    <row r="48">
      <c r="A48" s="2">
        <f>HYPERLINK("https://cercalatuascuola.istruzione.it/cercalatuascuola/istituti/TVIC86000B/_", "TVIC86000B")</f>
        <v/>
      </c>
      <c r="B48" t="inlineStr">
        <is>
          <t>IC SAN POLO "L.LUZZATTI"</t>
        </is>
      </c>
      <c r="C48" t="inlineStr">
        <is>
          <t>San Polo Di Piave</t>
        </is>
      </c>
      <c r="D48" t="inlineStr">
        <is>
          <t>0422855062</t>
        </is>
      </c>
      <c r="E48" t="inlineStr">
        <is>
          <t>tvic86000b@istruzione.it</t>
        </is>
      </c>
      <c r="F48" t="inlineStr">
        <is>
          <t>tvic86000b@pec.istruzione.it</t>
        </is>
      </c>
      <c r="G48" t="inlineStr">
        <is>
          <t>Paola Gardenal</t>
        </is>
      </c>
      <c r="H48" t="n">
        <v>3</v>
      </c>
    </row>
    <row r="49">
      <c r="A49" s="2">
        <f>HYPERLINK("https://cercalatuascuola.istruzione.it/cercalatuascuola/istituti/TVIC847001/_", "TVIC847001")</f>
        <v/>
      </c>
      <c r="B49" t="inlineStr">
        <is>
          <t>IC SAN VENDEMIANO</t>
        </is>
      </c>
      <c r="C49" t="inlineStr">
        <is>
          <t>San Vendemiano</t>
        </is>
      </c>
      <c r="D49" t="inlineStr">
        <is>
          <t>0438401470</t>
        </is>
      </c>
      <c r="E49" t="inlineStr">
        <is>
          <t>tvic847001@istruzione.it</t>
        </is>
      </c>
      <c r="F49" t="inlineStr">
        <is>
          <t>tvic847001@pec.istruzione.it</t>
        </is>
      </c>
      <c r="G49" t="inlineStr">
        <is>
          <t>Laura Rossetto</t>
        </is>
      </c>
      <c r="H49" t="n">
        <v>1</v>
      </c>
    </row>
    <row r="50">
      <c r="A50" s="2">
        <f>HYPERLINK("https://cercalatuascuola.istruzione.it/cercalatuascuola/istituti/TVIC862003/_", "TVIC862003")</f>
        <v/>
      </c>
      <c r="B50" t="inlineStr">
        <is>
          <t>IC SAN ZENONE DEGLI EZZELINI</t>
        </is>
      </c>
      <c r="C50" t="inlineStr">
        <is>
          <t>San Zenone Degli Ezzelini</t>
        </is>
      </c>
      <c r="D50" t="inlineStr">
        <is>
          <t>0423567080</t>
        </is>
      </c>
      <c r="E50" t="inlineStr">
        <is>
          <t>tvic862003@istruzione.it</t>
        </is>
      </c>
      <c r="F50" t="inlineStr">
        <is>
          <t>tvic862003@pec.istruzione.it</t>
        </is>
      </c>
      <c r="G50" t="inlineStr">
        <is>
          <t>Paola Zanon</t>
        </is>
      </c>
      <c r="H50" t="n">
        <v>2</v>
      </c>
    </row>
    <row r="51">
      <c r="A51" s="2">
        <f>HYPERLINK("https://cercalatuascuola.istruzione.it/cercalatuascuola/istituti/TVIC853008/_", "TVIC853008")</f>
        <v/>
      </c>
      <c r="B51" t="inlineStr">
        <is>
          <t>IC SANTA LUCIA DI PIAVE</t>
        </is>
      </c>
      <c r="C51" t="inlineStr">
        <is>
          <t>Santa Lucia Di Piave</t>
        </is>
      </c>
      <c r="D51" t="inlineStr">
        <is>
          <t>0438460133</t>
        </is>
      </c>
      <c r="E51" t="inlineStr">
        <is>
          <t>tvic853008@istruzione.it</t>
        </is>
      </c>
      <c r="F51" t="inlineStr">
        <is>
          <t>tvic853008@pec.istruzione.it</t>
        </is>
      </c>
      <c r="G51" t="inlineStr">
        <is>
          <t>Alessandra Arnaldi</t>
        </is>
      </c>
      <c r="H51" t="n">
        <v>1</v>
      </c>
    </row>
    <row r="52">
      <c r="A52" s="2">
        <f>HYPERLINK("https://cercalatuascuola.istruzione.it/cercalatuascuola/istituti/TVIC841002/_", "TVIC841002")</f>
        <v/>
      </c>
      <c r="B52" t="inlineStr">
        <is>
          <t>IC SERNAGLIA DELLA BATTAGLIA</t>
        </is>
      </c>
      <c r="C52" t="inlineStr">
        <is>
          <t>Sernaglia Della Battaglia</t>
        </is>
      </c>
      <c r="D52" t="inlineStr">
        <is>
          <t>0438966270</t>
        </is>
      </c>
      <c r="E52" t="inlineStr">
        <is>
          <t>tvic841002@istruzione.it</t>
        </is>
      </c>
      <c r="F52" t="inlineStr">
        <is>
          <t>tvic841002@pec.istruzione.it</t>
        </is>
      </c>
      <c r="G52" t="inlineStr">
        <is>
          <t>Massimo D'Ambroso</t>
        </is>
      </c>
      <c r="H52" t="n">
        <v>2</v>
      </c>
    </row>
    <row r="53">
      <c r="A53" s="2">
        <f>HYPERLINK("https://cercalatuascuola.istruzione.it/cercalatuascuola/istituti/TVIC83400V/_", "TVIC83400V")</f>
        <v/>
      </c>
      <c r="B53" t="inlineStr">
        <is>
          <t>IC SILEA</t>
        </is>
      </c>
      <c r="C53" t="inlineStr">
        <is>
          <t>Silea</t>
        </is>
      </c>
      <c r="D53" t="inlineStr">
        <is>
          <t>0422360817</t>
        </is>
      </c>
      <c r="E53" t="inlineStr">
        <is>
          <t>tvic83400v@istruzione.it</t>
        </is>
      </c>
      <c r="F53" t="inlineStr">
        <is>
          <t>tvic83400v@pec.istruzione.it</t>
        </is>
      </c>
      <c r="G53" t="inlineStr">
        <is>
          <t>Maria Pia Davanzo</t>
        </is>
      </c>
      <c r="H53" t="n">
        <v>1</v>
      </c>
    </row>
    <row r="54">
      <c r="A54" s="2">
        <f>HYPERLINK("https://cercalatuascuola.istruzione.it/cercalatuascuola/istituti/TVIC838006/_", "TVIC838006")</f>
        <v/>
      </c>
      <c r="B54" t="inlineStr">
        <is>
          <t>IC SPRESIANO</t>
        </is>
      </c>
      <c r="C54" t="inlineStr">
        <is>
          <t>Spresiano</t>
        </is>
      </c>
      <c r="D54" t="inlineStr">
        <is>
          <t>0422725223</t>
        </is>
      </c>
      <c r="E54" t="inlineStr">
        <is>
          <t>tvic838006@istruzione.it</t>
        </is>
      </c>
      <c r="F54" t="inlineStr">
        <is>
          <t>tvic838006@pec.istruzione.it</t>
        </is>
      </c>
      <c r="G54" t="inlineStr">
        <is>
          <t>Luana Pollastri</t>
        </is>
      </c>
      <c r="H54" t="n">
        <v>2</v>
      </c>
    </row>
    <row r="55">
      <c r="A55" s="2">
        <f>HYPERLINK("https://cercalatuascuola.istruzione.it/cercalatuascuola/istituti/TVIC85200C/_", "TVIC85200C")</f>
        <v/>
      </c>
      <c r="B55" t="inlineStr">
        <is>
          <t>IC SUSEGANA</t>
        </is>
      </c>
      <c r="C55" t="inlineStr">
        <is>
          <t>Susegana</t>
        </is>
      </c>
      <c r="D55" t="inlineStr">
        <is>
          <t>043873256</t>
        </is>
      </c>
      <c r="E55" t="inlineStr">
        <is>
          <t>tvic85200c@istruzione.it</t>
        </is>
      </c>
      <c r="F55" t="inlineStr">
        <is>
          <t>tvic85200c@pec.istruzione.it</t>
        </is>
      </c>
      <c r="G55" t="inlineStr">
        <is>
          <t>Anna Maria Nacci</t>
        </is>
      </c>
      <c r="H55" t="n">
        <v>1</v>
      </c>
    </row>
    <row r="56">
      <c r="A56" s="2">
        <f>HYPERLINK("https://cercalatuascuola.istruzione.it/cercalatuascuola/istituti/TVIC82800G/_", "TVIC82800G")</f>
        <v/>
      </c>
      <c r="B56" t="inlineStr">
        <is>
          <t>IC TREVIGNANO FALCONE BORSELL.</t>
        </is>
      </c>
      <c r="C56" t="inlineStr">
        <is>
          <t>Trevignano</t>
        </is>
      </c>
      <c r="D56" t="inlineStr">
        <is>
          <t>042381477</t>
        </is>
      </c>
      <c r="E56" t="inlineStr">
        <is>
          <t>tvic82800g@istruzione.it</t>
        </is>
      </c>
      <c r="F56" t="inlineStr">
        <is>
          <t>tvic82800g@pec.istruzione.it</t>
        </is>
      </c>
      <c r="G56" t="inlineStr">
        <is>
          <t>Santa Aiello</t>
        </is>
      </c>
      <c r="H56" t="n">
        <v>1</v>
      </c>
    </row>
    <row r="57">
      <c r="A57" s="2">
        <f>HYPERLINK("https://cercalatuascuola.istruzione.it/cercalatuascuola/istituti/TVIC870002/_", "TVIC870002")</f>
        <v/>
      </c>
      <c r="B57" t="inlineStr">
        <is>
          <t>IC TREVISO 1 "A.MARTINI"</t>
        </is>
      </c>
      <c r="C57" t="inlineStr">
        <is>
          <t>Treviso</t>
        </is>
      </c>
      <c r="D57" t="inlineStr">
        <is>
          <t>0422300706</t>
        </is>
      </c>
      <c r="E57" t="inlineStr">
        <is>
          <t>tvic870002@istruzione.it</t>
        </is>
      </c>
      <c r="F57" t="inlineStr">
        <is>
          <t>tvic870002@pec.istruzione.it</t>
        </is>
      </c>
      <c r="G57" t="inlineStr">
        <is>
          <t>Luana Scarfi'</t>
        </is>
      </c>
      <c r="H57" t="n">
        <v>1</v>
      </c>
    </row>
    <row r="58">
      <c r="A58" s="2">
        <f>HYPERLINK("https://cercalatuascuola.istruzione.it/cercalatuascuola/istituti/TVIC87100T/_", "TVIC87100T")</f>
        <v/>
      </c>
      <c r="B58" t="inlineStr">
        <is>
          <t>IC TREVISO 2 "SERENA"</t>
        </is>
      </c>
      <c r="C58" t="inlineStr">
        <is>
          <t>Treviso</t>
        </is>
      </c>
      <c r="D58" t="inlineStr">
        <is>
          <t>0422546707</t>
        </is>
      </c>
      <c r="E58" t="inlineStr">
        <is>
          <t>tvic87100t@istruzione.it</t>
        </is>
      </c>
      <c r="F58" t="inlineStr">
        <is>
          <t>tvic87100t@pec.istruzione.it</t>
        </is>
      </c>
      <c r="G58" t="inlineStr">
        <is>
          <t>Alessia Quadrini</t>
        </is>
      </c>
      <c r="H58" t="n">
        <v>1</v>
      </c>
    </row>
    <row r="59">
      <c r="A59" s="2">
        <f>HYPERLINK("https://cercalatuascuola.istruzione.it/cercalatuascuola/istituti/TVIC87200N/_", "TVIC87200N")</f>
        <v/>
      </c>
      <c r="B59" t="inlineStr">
        <is>
          <t>IC TREVISO 3 "G.G.FELISSENT"</t>
        </is>
      </c>
      <c r="C59" t="inlineStr">
        <is>
          <t>Treviso</t>
        </is>
      </c>
      <c r="D59" t="inlineStr">
        <is>
          <t>0422403458</t>
        </is>
      </c>
      <c r="E59" t="inlineStr">
        <is>
          <t>tvic87200n@istruzione.it</t>
        </is>
      </c>
      <c r="F59" t="inlineStr">
        <is>
          <t>tvic87200n@pec.istruzione.it</t>
        </is>
      </c>
      <c r="G59" t="inlineStr">
        <is>
          <t>Francesca Magnano</t>
        </is>
      </c>
      <c r="H59" t="n">
        <v>1</v>
      </c>
    </row>
    <row r="60">
      <c r="A60" s="2">
        <f>HYPERLINK("https://cercalatuascuola.istruzione.it/cercalatuascuola/istituti/TVIC87300D/_", "TVIC87300D")</f>
        <v/>
      </c>
      <c r="B60" t="inlineStr">
        <is>
          <t>IC TREVISO 4 " STEFANINI"</t>
        </is>
      </c>
      <c r="C60" t="inlineStr">
        <is>
          <t>Treviso</t>
        </is>
      </c>
      <c r="D60" t="inlineStr">
        <is>
          <t>0422582385</t>
        </is>
      </c>
      <c r="E60" t="inlineStr">
        <is>
          <t>tvic87300d@istruzione.it</t>
        </is>
      </c>
      <c r="F60" t="inlineStr">
        <is>
          <t>tvic87300d@pec.istruzione.it</t>
        </is>
      </c>
      <c r="G60" t="inlineStr">
        <is>
          <t>Doriana Renno</t>
        </is>
      </c>
      <c r="H60" t="n">
        <v>1</v>
      </c>
    </row>
    <row r="61">
      <c r="A61" s="2">
        <f>HYPERLINK("https://cercalatuascuola.istruzione.it/cercalatuascuola/istituti/TVIC874009/_", "TVIC874009")</f>
        <v/>
      </c>
      <c r="B61" t="inlineStr">
        <is>
          <t>IC TREVISO 5 "L.COLETTI"</t>
        </is>
      </c>
      <c r="C61" t="inlineStr">
        <is>
          <t>Treviso</t>
        </is>
      </c>
      <c r="D61" t="inlineStr">
        <is>
          <t>0422230913</t>
        </is>
      </c>
      <c r="E61" t="inlineStr">
        <is>
          <t>tvic874009@istruzione.it</t>
        </is>
      </c>
      <c r="F61" t="inlineStr">
        <is>
          <t>tvic874009@pec.istruzione.it</t>
        </is>
      </c>
      <c r="G61" t="inlineStr">
        <is>
          <t>Angela Ferraro</t>
        </is>
      </c>
      <c r="H61" t="n">
        <v>1</v>
      </c>
    </row>
    <row r="62">
      <c r="A62" s="2">
        <f>HYPERLINK("https://cercalatuascuola.istruzione.it/cercalatuascuola/istituti/TVIC882008/_", "TVIC882008")</f>
        <v/>
      </c>
      <c r="B62" t="inlineStr">
        <is>
          <t>IC VALDOBBIADENE</t>
        </is>
      </c>
      <c r="C62" t="inlineStr">
        <is>
          <t>Valdobbiadene</t>
        </is>
      </c>
      <c r="D62" t="inlineStr">
        <is>
          <t>0423905315</t>
        </is>
      </c>
      <c r="E62" t="inlineStr">
        <is>
          <t>tvic882008@istruzione.it</t>
        </is>
      </c>
      <c r="F62" t="inlineStr">
        <is>
          <t>tvic882008@pec.istruzione.it</t>
        </is>
      </c>
      <c r="G62" t="inlineStr">
        <is>
          <t>Gianpaolo Bortolini</t>
        </is>
      </c>
      <c r="H62" t="n">
        <v>2</v>
      </c>
    </row>
    <row r="63">
      <c r="A63" s="2">
        <f>HYPERLINK("https://cercalatuascuola.istruzione.it/cercalatuascuola/istituti/TVIC820001/_", "TVIC820001")</f>
        <v/>
      </c>
      <c r="B63" t="inlineStr">
        <is>
          <t>IC VEDELAGO</t>
        </is>
      </c>
      <c r="C63" t="inlineStr">
        <is>
          <t>Vedelago</t>
        </is>
      </c>
      <c r="D63" t="inlineStr">
        <is>
          <t>0423400119</t>
        </is>
      </c>
      <c r="E63" t="inlineStr">
        <is>
          <t>tvic820001@istruzione.it</t>
        </is>
      </c>
      <c r="F63" t="inlineStr">
        <is>
          <t>tvic820001@pec.istruzione.it</t>
        </is>
      </c>
      <c r="G63" t="inlineStr">
        <is>
          <t>Monica Facchini</t>
        </is>
      </c>
      <c r="H63" t="n">
        <v>1</v>
      </c>
    </row>
    <row r="64">
      <c r="A64" s="2">
        <f>HYPERLINK("https://cercalatuascuola.istruzione.it/cercalatuascuola/istituti/TVIC876001/_", "TVIC876001")</f>
        <v/>
      </c>
      <c r="B64" t="inlineStr">
        <is>
          <t>IC VILLORBA E POVEGLIANO</t>
        </is>
      </c>
      <c r="C64" t="inlineStr">
        <is>
          <t>Villorba</t>
        </is>
      </c>
      <c r="D64" t="inlineStr">
        <is>
          <t>0422910803</t>
        </is>
      </c>
      <c r="E64" t="inlineStr">
        <is>
          <t>tvic876001@istruzione.it</t>
        </is>
      </c>
      <c r="F64" t="inlineStr">
        <is>
          <t>tvic876001@pec.istruzione.it</t>
        </is>
      </c>
      <c r="G64" t="inlineStr">
        <is>
          <t>Michelangelo Guarnieri</t>
        </is>
      </c>
      <c r="H64" t="n">
        <v>2</v>
      </c>
    </row>
    <row r="65">
      <c r="A65" s="2">
        <f>HYPERLINK("https://cercalatuascuola.istruzione.it/cercalatuascuola/istituti/TVIC859007/_", "TVIC859007")</f>
        <v/>
      </c>
      <c r="B65" t="inlineStr">
        <is>
          <t>IC VITTORIO VENETO 1 DA PONTE</t>
        </is>
      </c>
      <c r="C65" t="inlineStr">
        <is>
          <t>Vittorio Veneto</t>
        </is>
      </c>
      <c r="D65" t="inlineStr">
        <is>
          <t>043853020</t>
        </is>
      </c>
      <c r="E65" t="inlineStr">
        <is>
          <t>tvic859007@istruzione.it</t>
        </is>
      </c>
      <c r="F65" t="inlineStr">
        <is>
          <t>tvic859007@pec.istruzione.it</t>
        </is>
      </c>
      <c r="G65" t="inlineStr">
        <is>
          <t>Donatella Di Paolo</t>
        </is>
      </c>
      <c r="H65" t="n">
        <v>1</v>
      </c>
    </row>
    <row r="66">
      <c r="A66" s="2">
        <f>HYPERLINK("https://cercalatuascuola.istruzione.it/cercalatuascuola/istituti/TVIC854004/_", "TVIC854004")</f>
        <v/>
      </c>
      <c r="B66" t="inlineStr">
        <is>
          <t>IC VITTORIO VENETO 2 A.ZANZOTTO</t>
        </is>
      </c>
      <c r="C66" t="inlineStr">
        <is>
          <t>Vittorio Veneto</t>
        </is>
      </c>
      <c r="D66" t="inlineStr">
        <is>
          <t>0438554722</t>
        </is>
      </c>
      <c r="E66" t="inlineStr">
        <is>
          <t>tvic854004@istruzione.it</t>
        </is>
      </c>
      <c r="F66" t="inlineStr">
        <is>
          <t>tvic854004@pec.istruzione.it</t>
        </is>
      </c>
      <c r="G66" t="inlineStr">
        <is>
          <t>Pier Eugenio Lucchetta</t>
        </is>
      </c>
      <c r="H66" t="n">
        <v>1</v>
      </c>
    </row>
    <row r="67">
      <c r="A67" s="2">
        <f>HYPERLINK("https://cercalatuascuola.istruzione.it/cercalatuascuola/istituti/TVIC81400N/_", "TVIC81400N")</f>
        <v/>
      </c>
      <c r="B67" t="inlineStr">
        <is>
          <t>IC VOLPAGO DEL MONTELLO</t>
        </is>
      </c>
      <c r="C67" t="inlineStr">
        <is>
          <t>Volpago Del Montello</t>
        </is>
      </c>
      <c r="D67" t="inlineStr">
        <is>
          <t>0423620203</t>
        </is>
      </c>
      <c r="E67" t="inlineStr">
        <is>
          <t>tvic81400n@istruzione.it</t>
        </is>
      </c>
      <c r="F67" t="inlineStr">
        <is>
          <t>tvic81400n@pec.istruzione.it</t>
        </is>
      </c>
      <c r="G67" t="inlineStr">
        <is>
          <t>Nella Varanese</t>
        </is>
      </c>
      <c r="H67" t="n">
        <v>1</v>
      </c>
    </row>
    <row r="68">
      <c r="A68" s="2">
        <f>HYPERLINK("https://cercalatuascuola.istruzione.it/cercalatuascuola/istituti/TVIC83500P/_", "TVIC83500P")</f>
        <v/>
      </c>
      <c r="B68" t="inlineStr">
        <is>
          <t>IC ZERO BRANCO</t>
        </is>
      </c>
      <c r="C68" t="inlineStr">
        <is>
          <t>Zero Branco</t>
        </is>
      </c>
      <c r="D68" t="inlineStr">
        <is>
          <t>0422485304</t>
        </is>
      </c>
      <c r="E68" t="inlineStr">
        <is>
          <t>tvic83500p@istruzione.it</t>
        </is>
      </c>
      <c r="F68" t="inlineStr">
        <is>
          <t>tvic83500p@pec.istruzione.it</t>
        </is>
      </c>
      <c r="G68" t="inlineStr">
        <is>
          <t>Maria Francesca Dileo</t>
        </is>
      </c>
      <c r="H68" t="n">
        <v>1</v>
      </c>
    </row>
  </sheetData>
  <mergeCells count="1">
    <mergeCell ref="A1:H1"/>
  </mergeCells>
  <pageMargins left="0.75" right="0.75" top="1" bottom="1" header="0.5" footer="0.5"/>
  <legacyDrawing r:id="anysvml"/>
  <tableParts count="1">
    <tablePart r:id="rId1"/>
  </tableParts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G15"/>
  <sheetViews>
    <sheetView workbookViewId="0">
      <selection activeCell="A1" sqref="A1"/>
    </sheetView>
  </sheetViews>
  <sheetFormatPr baseColWidth="8" defaultRowHeight="15"/>
  <cols>
    <col width="16" customWidth="1" min="1" max="1"/>
    <col width="62" customWidth="1" min="2" max="2"/>
    <col width="21" customWidth="1" min="3" max="3"/>
    <col width="34" customWidth="1" min="4" max="4"/>
    <col width="13" customWidth="1" min="5" max="5"/>
    <col width="43" customWidth="1" min="6" max="6"/>
    <col width="48" customWidth="1" min="7" max="7"/>
  </cols>
  <sheetData>
    <row r="1">
      <c r="A1" s="1" t="inlineStr">
        <is>
          <t>Scuola secondaria di I grado - Elenco scuole paritarie</t>
        </is>
      </c>
    </row>
    <row r="2">
      <c r="A2" t="inlineStr">
        <is>
          <t>Codice scuola</t>
        </is>
      </c>
      <c r="B2" t="inlineStr">
        <is>
          <t>Denominazione scuola</t>
        </is>
      </c>
      <c r="C2" t="inlineStr">
        <is>
          <t>Comune</t>
        </is>
      </c>
      <c r="D2" t="inlineStr">
        <is>
          <t>Tipo</t>
        </is>
      </c>
      <c r="E2" t="inlineStr">
        <is>
          <t>Telefono</t>
        </is>
      </c>
      <c r="F2" t="inlineStr">
        <is>
          <t>email</t>
        </is>
      </c>
      <c r="G2" t="inlineStr">
        <is>
          <t>pec</t>
        </is>
      </c>
    </row>
    <row r="3">
      <c r="A3" s="2">
        <f>HYPERLINK("https://cercalatuascuola.istruzione.it/cercalatuascuola/istituti/TV1M014007/_", "TV1M014007")</f>
        <v/>
      </c>
      <c r="B3" t="inlineStr">
        <is>
          <t>SCUOLA MEDIA PARITARIA "SANTA MARIA DELLA PIEVE"</t>
        </is>
      </c>
      <c r="C3" t="inlineStr">
        <is>
          <t>Castelfranco Veneto</t>
        </is>
      </c>
      <c r="D3" t="inlineStr">
        <is>
          <t>Scuola Secondaria Di Primo Grado</t>
        </is>
      </c>
      <c r="E3" t="inlineStr">
        <is>
          <t>0423494449</t>
        </is>
      </c>
      <c r="F3" t="inlineStr">
        <is>
          <t>segreteria@scuolapieve.it</t>
        </is>
      </c>
      <c r="G3" t="inlineStr">
        <is>
          <t>scuolapieve@messaggipec.it</t>
        </is>
      </c>
    </row>
    <row r="4">
      <c r="A4" s="2">
        <f>HYPERLINK("https://cercalatuascuola.istruzione.it/cercalatuascuola/istituti/TV1M007004/_", "TV1M007004")</f>
        <v/>
      </c>
      <c r="B4" t="inlineStr">
        <is>
          <t>SCUOLA MEDIA PARITARIA "ENRICO DI SARDAGNA"</t>
        </is>
      </c>
      <c r="C4" t="inlineStr">
        <is>
          <t>Castello Di Godego</t>
        </is>
      </c>
      <c r="D4" t="inlineStr">
        <is>
          <t>Scuola Secondaria Di Primo Grado</t>
        </is>
      </c>
      <c r="E4" t="inlineStr">
        <is>
          <t>0423468935</t>
        </is>
      </c>
      <c r="F4" t="inlineStr">
        <is>
          <t>preside@salesianigodego.it</t>
        </is>
      </c>
      <c r="G4" t="inlineStr">
        <is>
          <t>salesiani.sardagna@pec.it</t>
        </is>
      </c>
    </row>
    <row r="5">
      <c r="A5" s="2">
        <f>HYPERLINK("https://cercalatuascuola.istruzione.it/cercalatuascuola/istituti/TV1M002001/_", "TV1M002001")</f>
        <v/>
      </c>
      <c r="B5" t="inlineStr">
        <is>
          <t>SCUOLA SECONDARIA DI I GRADO "IMMACOLATA"</t>
        </is>
      </c>
      <c r="C5" t="inlineStr">
        <is>
          <t>Conegliano</t>
        </is>
      </c>
      <c r="D5" t="inlineStr">
        <is>
          <t>Scuola Secondaria Di Primo Grado</t>
        </is>
      </c>
      <c r="E5" t="inlineStr">
        <is>
          <t>043823562</t>
        </is>
      </c>
      <c r="F5" t="inlineStr">
        <is>
          <t>segreteriasc@collegioimmacolata.it</t>
        </is>
      </c>
      <c r="G5" t="inlineStr">
        <is>
          <t>segreteria@pec.immacolataitv.it</t>
        </is>
      </c>
    </row>
    <row r="6">
      <c r="A6" s="2">
        <f>HYPERLINK("https://cercalatuascuola.istruzione.it/cercalatuascuola/istituti/TV1M00400L/_", "TV1M00400L")</f>
        <v/>
      </c>
      <c r="B6" t="inlineStr">
        <is>
          <t>SCUOLA SEC. 1Â° GRADO ASTORI</t>
        </is>
      </c>
      <c r="C6" t="inlineStr">
        <is>
          <t>Mogliano Veneto</t>
        </is>
      </c>
      <c r="D6" t="inlineStr">
        <is>
          <t>Scuola Secondaria Di Primo Grado</t>
        </is>
      </c>
      <c r="E6" t="inlineStr">
        <is>
          <t>0415987111</t>
        </is>
      </c>
      <c r="F6" t="inlineStr">
        <is>
          <t>segreteria@astori.it</t>
        </is>
      </c>
      <c r="G6" t="inlineStr">
        <is>
          <t>segreteria.astori@legalmail.it</t>
        </is>
      </c>
    </row>
    <row r="7">
      <c r="A7" s="2">
        <f>HYPERLINK("https://cercalatuascuola.istruzione.it/cercalatuascuola/istituti/TV1M00800X/_", "TV1M00800X")</f>
        <v/>
      </c>
      <c r="B7" t="inlineStr">
        <is>
          <t>SCUOLA MEDIA PARITARIA "BRANDOLINI ROTA"</t>
        </is>
      </c>
      <c r="C7" t="inlineStr">
        <is>
          <t>Oderzo</t>
        </is>
      </c>
      <c r="D7" t="inlineStr">
        <is>
          <t>Scuola Secondaria Di Primo Grado</t>
        </is>
      </c>
      <c r="E7" t="inlineStr">
        <is>
          <t>0422712041</t>
        </is>
      </c>
      <c r="F7" t="inlineStr">
        <is>
          <t>segreteria@brandolinirota.it</t>
        </is>
      </c>
      <c r="G7" t="inlineStr">
        <is>
          <t>cgpstsg-segreteriabrandolini-oderzo@overpec.it</t>
        </is>
      </c>
    </row>
    <row r="8">
      <c r="A8" s="2">
        <f>HYPERLINK("https://cercalatuascuola.istruzione.it/cercalatuascuola/istituti/TV1M001005/_", "TV1M001005")</f>
        <v/>
      </c>
      <c r="B8" t="inlineStr">
        <is>
          <t>SCUOLA MEDIA PARITARIA "FILIPPIN"</t>
        </is>
      </c>
      <c r="C8" t="inlineStr">
        <is>
          <t>Pieve Del Grappa</t>
        </is>
      </c>
      <c r="D8" t="inlineStr">
        <is>
          <t>Scuola Secondaria Di Primo Grado</t>
        </is>
      </c>
      <c r="E8" t="inlineStr">
        <is>
          <t>0423932000</t>
        </is>
      </c>
      <c r="F8" t="inlineStr">
        <is>
          <t>segreteria@filippin.it</t>
        </is>
      </c>
      <c r="G8" t="inlineStr">
        <is>
          <t>segreteria@cert.filippin.it</t>
        </is>
      </c>
    </row>
    <row r="9">
      <c r="A9" s="2">
        <f>HYPERLINK("https://cercalatuascuola.istruzione.it/cercalatuascuola/istituti/TV1M00900Q/_", "TV1M00900Q")</f>
        <v/>
      </c>
      <c r="B9" t="inlineStr">
        <is>
          <t>SCUOLA MEDIA PARITARIA "BALBI VALIER"</t>
        </is>
      </c>
      <c r="C9" t="inlineStr">
        <is>
          <t>Pieve Di Soligo</t>
        </is>
      </c>
      <c r="D9" t="inlineStr">
        <is>
          <t>Scuola Secondaria Di Primo Grado</t>
        </is>
      </c>
      <c r="E9" t="inlineStr">
        <is>
          <t>043882080</t>
        </is>
      </c>
      <c r="F9" t="inlineStr">
        <is>
          <t>info@balbivalier.it</t>
        </is>
      </c>
      <c r="G9" t="inlineStr">
        <is>
          <t>collegiobalbivalier@pec.it</t>
        </is>
      </c>
    </row>
    <row r="10">
      <c r="A10" s="2">
        <f>HYPERLINK("https://cercalatuascuola.istruzione.it/cercalatuascuola/istituti/TV1M01000X/_", "TV1M01000X")</f>
        <v/>
      </c>
      <c r="B10" t="inlineStr">
        <is>
          <t>SCUOLA MEDIA PARITARIA "COLL.CANOVA-IST.CAVANIS"</t>
        </is>
      </c>
      <c r="C10" t="inlineStr">
        <is>
          <t>Possagno</t>
        </is>
      </c>
      <c r="D10" t="inlineStr">
        <is>
          <t>Scuola Secondaria Di Primo Grado</t>
        </is>
      </c>
      <c r="E10" t="inlineStr">
        <is>
          <t>0423544003</t>
        </is>
      </c>
      <c r="F10" t="inlineStr">
        <is>
          <t>istituto@cavanis.net</t>
        </is>
      </c>
      <c r="G10" t="inlineStr">
        <is>
          <t>istituto@pec.cavanis.net</t>
        </is>
      </c>
    </row>
    <row r="11">
      <c r="A11" s="2">
        <f>HYPERLINK("https://cercalatuascuola.istruzione.it/cercalatuascuola/istituti/TV1MRF500I/_", "TV1MRF500I")</f>
        <v/>
      </c>
      <c r="B11" t="inlineStr">
        <is>
          <t>LA CRUNA</t>
        </is>
      </c>
      <c r="C11" t="inlineStr">
        <is>
          <t>San Vendemiano</t>
        </is>
      </c>
      <c r="D11" t="inlineStr">
        <is>
          <t>Scuola Secondaria Di Primo Grado</t>
        </is>
      </c>
      <c r="E11" t="inlineStr">
        <is>
          <t>04381710005</t>
        </is>
      </c>
      <c r="F11" t="inlineStr">
        <is>
          <t>scuola.novalis@lacruna.it</t>
        </is>
      </c>
      <c r="G11" t="inlineStr">
        <is>
          <t>lacruna@pec.cgn.it</t>
        </is>
      </c>
    </row>
    <row r="12">
      <c r="A12" s="2">
        <f>HYPERLINK("https://cercalatuascuola.istruzione.it/cercalatuascuola/istituti/TV1M01100Q/_", "TV1M01100Q")</f>
        <v/>
      </c>
      <c r="B12" t="inlineStr">
        <is>
          <t>COLL.V. PIO X SC.SEC. PRIMO GRADO</t>
        </is>
      </c>
      <c r="C12" t="inlineStr">
        <is>
          <t>Treviso</t>
        </is>
      </c>
      <c r="D12" t="inlineStr">
        <is>
          <t>Scuola Secondaria Di Primo Grado</t>
        </is>
      </c>
      <c r="E12" t="inlineStr">
        <is>
          <t>0422411725</t>
        </is>
      </c>
      <c r="F12" t="inlineStr">
        <is>
          <t>entiscolastici@fondazionecollegiopiox.org</t>
        </is>
      </c>
      <c r="G12" t="inlineStr">
        <is>
          <t>segreteriacollegiopiox@sicurezzapostale.it</t>
        </is>
      </c>
    </row>
    <row r="13">
      <c r="A13" s="2">
        <f>HYPERLINK("https://cercalatuascuola.istruzione.it/cercalatuascuola/istituti/TV1M01200G/_", "TV1M01200G")</f>
        <v/>
      </c>
      <c r="B13" t="inlineStr">
        <is>
          <t>S.M. PARITARIA "MADONNA DEL GRAPPA"</t>
        </is>
      </c>
      <c r="C13" t="inlineStr">
        <is>
          <t>Treviso</t>
        </is>
      </c>
      <c r="D13" t="inlineStr">
        <is>
          <t>Scuola Secondaria Di Primo Grado</t>
        </is>
      </c>
      <c r="E13" t="inlineStr">
        <is>
          <t>0422267414</t>
        </is>
      </c>
      <c r="F13" t="inlineStr">
        <is>
          <t>segreteria@canossiane-treviso.it</t>
        </is>
      </c>
      <c r="G13" t="inlineStr">
        <is>
          <t>canossatv@pec.it</t>
        </is>
      </c>
    </row>
    <row r="14">
      <c r="A14" s="2">
        <f>HYPERLINK("https://cercalatuascuola.istruzione.it/cercalatuascuola/istituti/TV1M00500C/_", "TV1M00500C")</f>
        <v/>
      </c>
      <c r="B14" t="inlineStr">
        <is>
          <t>SCUOLA MEDIA PARITARIA "DANTE ALIGHIERI"</t>
        </is>
      </c>
      <c r="C14" t="inlineStr">
        <is>
          <t>Vittorio Veneto</t>
        </is>
      </c>
      <c r="D14" t="inlineStr">
        <is>
          <t>Scuola Secondaria Di Primo Grado</t>
        </is>
      </c>
      <c r="E14" t="inlineStr">
        <is>
          <t>0438551641</t>
        </is>
      </c>
      <c r="F14" t="inlineStr">
        <is>
          <t>segreteria@dantecollege.it</t>
        </is>
      </c>
      <c r="G14" t="inlineStr">
        <is>
          <t>danteinternationalcollege@pec.it</t>
        </is>
      </c>
    </row>
    <row r="15">
      <c r="A15" s="2">
        <f>HYPERLINK("https://cercalatuascuola.istruzione.it/cercalatuascuola/istituti/TV1M006008/_", "TV1M006008")</f>
        <v/>
      </c>
      <c r="B15" t="inlineStr">
        <is>
          <t>SCUOLA SECONDARIA PARITARIA DI 1Â° GRADO "S.GIOVANNA D'ARCO"</t>
        </is>
      </c>
      <c r="C15" t="inlineStr">
        <is>
          <t>Vittorio Veneto</t>
        </is>
      </c>
      <c r="D15" t="inlineStr">
        <is>
          <t>Scuola Secondaria Di Primo Grado</t>
        </is>
      </c>
      <c r="E15" t="inlineStr">
        <is>
          <t>043853238</t>
        </is>
      </c>
      <c r="F15" t="inlineStr">
        <is>
          <t>segreteria@campus-sangiuseppe.it</t>
        </is>
      </c>
      <c r="G15" t="inlineStr">
        <is>
          <t>presidenza@cgn.legalmail.it</t>
        </is>
      </c>
    </row>
  </sheetData>
  <mergeCells count="1">
    <mergeCell ref="A1:G1"/>
  </mergeCells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2023-05-07T19:50:54Z</dcterms:created>
  <dcterms:modified xsi:type="dcterms:W3CDTF">2023-05-07T19:50:55Z</dcterms:modified>
</cp:coreProperties>
</file>